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450" windowWidth="12060" windowHeight="10980" activeTab="0"/>
  </bookViews>
  <sheets>
    <sheet name="Filer Information" sheetId="1" r:id="rId1"/>
    <sheet name="Monetary Contrubutions (B1)" sheetId="2" r:id="rId2"/>
    <sheet name="In-Kind Contributions (B2)" sheetId="3" r:id="rId3"/>
    <sheet name="Loan Contributions (B3)" sheetId="4" r:id="rId4"/>
    <sheet name="Loans Forgiven (B4)" sheetId="5" r:id="rId5"/>
    <sheet name="Expenditures (C)" sheetId="6" r:id="rId6"/>
    <sheet name="Loan Repayments (C1)" sheetId="7" r:id="rId7"/>
    <sheet name="Special Events" sheetId="8" r:id="rId8"/>
  </sheets>
  <externalReferences>
    <externalReference r:id="rId11"/>
  </externalReferences>
  <definedNames>
    <definedName name="_xlnm.Print_Area" localSheetId="0">'Filer Information'!$A$1:$O$47</definedName>
  </definedNames>
  <calcPr fullCalcOnLoad="1"/>
</workbook>
</file>

<file path=xl/sharedStrings.xml><?xml version="1.0" encoding="utf-8"?>
<sst xmlns="http://schemas.openxmlformats.org/spreadsheetml/2006/main" count="4743" uniqueCount="1977">
  <si>
    <t>705 SOUTH TELSHOR BOULEVARD</t>
  </si>
  <si>
    <t>TRAVEL</t>
  </si>
  <si>
    <t>RAMADA</t>
  </si>
  <si>
    <t>201 E. UNIVERSITY</t>
  </si>
  <si>
    <t>CATERING &amp; ROOM RENTAL</t>
  </si>
  <si>
    <t>US POSTAL SERVICE</t>
  </si>
  <si>
    <t>1135 BROADWAY NE</t>
  </si>
  <si>
    <t>87101-9998</t>
  </si>
  <si>
    <t>POSTAGE</t>
  </si>
  <si>
    <t>CREDIT UNION ASSOCIATION OF NM</t>
  </si>
  <si>
    <t>4200 WOLLCOT AVE. NE</t>
  </si>
  <si>
    <t>CAMPAIGN SCHOOL</t>
  </si>
  <si>
    <t>PAYROLL COMPANY</t>
  </si>
  <si>
    <t>SUITE 100</t>
  </si>
  <si>
    <t>PAYROLL TAXES</t>
  </si>
  <si>
    <t>PAYROLL SERVICE</t>
  </si>
  <si>
    <t>STAPLES, INC.</t>
  </si>
  <si>
    <t>6001 MENAUL BLVD. NE</t>
  </si>
  <si>
    <t>OFFICE SUPPLIES</t>
  </si>
  <si>
    <t>ARTICHOKES AND POMEGRANETES</t>
  </si>
  <si>
    <t>418 CERRILLOS RD # 8</t>
  </si>
  <si>
    <t>THE RANGE CAFE</t>
  </si>
  <si>
    <t>925 CAMINO DEL PUEBLO</t>
  </si>
  <si>
    <t>MEETING EXPENSE</t>
  </si>
  <si>
    <t>DON MICKEY DESIGNS</t>
  </si>
  <si>
    <t>1530 GIRARD BLVD. NE</t>
  </si>
  <si>
    <t>PRINTING</t>
  </si>
  <si>
    <t>HOTEL ALBUQUERQUE</t>
  </si>
  <si>
    <t>800 RIO GRANDE BLVD. NW</t>
  </si>
  <si>
    <t>CATERING</t>
  </si>
  <si>
    <t>COSTCO</t>
  </si>
  <si>
    <t>1420 N RENAISSANCE BLVD</t>
  </si>
  <si>
    <t>PARADE CANDY</t>
  </si>
  <si>
    <t>POST OFFICE BOX RENTAL</t>
  </si>
  <si>
    <t>VALERO</t>
  </si>
  <si>
    <t>10731 CORRALES RD.</t>
  </si>
  <si>
    <t>PLAZA EATERY</t>
  </si>
  <si>
    <t>ONE CIVIC PLAZA NW</t>
  </si>
  <si>
    <t>CONTINENTAL AIRLINES</t>
  </si>
  <si>
    <t>P.O. BOX 4607</t>
  </si>
  <si>
    <t>HOUSTON</t>
  </si>
  <si>
    <t>77210-4607</t>
  </si>
  <si>
    <t>Brian</t>
  </si>
  <si>
    <t>S.</t>
  </si>
  <si>
    <t>Colón</t>
  </si>
  <si>
    <t>Lieutenant Governor</t>
  </si>
  <si>
    <t>PO Box 1001</t>
  </si>
  <si>
    <t>Albuquerque</t>
  </si>
  <si>
    <t>505-270-2154</t>
  </si>
  <si>
    <t>505-242-1106</t>
  </si>
  <si>
    <t>Democrat</t>
  </si>
  <si>
    <t>Committee to Elect Colón</t>
  </si>
  <si>
    <t>Christy</t>
  </si>
  <si>
    <t>French</t>
  </si>
  <si>
    <t>4149 Capistrano Avenue</t>
  </si>
  <si>
    <t>Las Cruces</t>
  </si>
  <si>
    <t>575-644-9450</t>
  </si>
  <si>
    <t>Century Bank</t>
  </si>
  <si>
    <t>8820 San Pedro Drive NE, Suite 200</t>
  </si>
  <si>
    <t>505-798-5900</t>
  </si>
  <si>
    <t>AMOUNT</t>
  </si>
  <si>
    <t>Candidate</t>
  </si>
  <si>
    <t>Campaign Committee</t>
  </si>
  <si>
    <t>Treasurer</t>
  </si>
  <si>
    <t>First Name:</t>
  </si>
  <si>
    <t>Name:</t>
  </si>
  <si>
    <t>Middle Name:</t>
  </si>
  <si>
    <t>Mailing Address:</t>
  </si>
  <si>
    <t>Last Name:</t>
  </si>
  <si>
    <t>City:</t>
  </si>
  <si>
    <t>Political Party:</t>
  </si>
  <si>
    <t>State:</t>
  </si>
  <si>
    <t>Office Sought or Held:</t>
  </si>
  <si>
    <t>Zip:</t>
  </si>
  <si>
    <t>Phone:</t>
  </si>
  <si>
    <t>Fax:</t>
  </si>
  <si>
    <t>Financial Institution where Campaign Bank Account is maintained</t>
  </si>
  <si>
    <t>Address:</t>
  </si>
  <si>
    <t>DATE</t>
  </si>
  <si>
    <t>ORGANIZATION NAME</t>
  </si>
  <si>
    <t>LAST NAME</t>
  </si>
  <si>
    <t>FIRST NAME</t>
  </si>
  <si>
    <t>ADDRESS</t>
  </si>
  <si>
    <t>CITY</t>
  </si>
  <si>
    <t>STATE</t>
  </si>
  <si>
    <t>OCCUPATION *</t>
  </si>
  <si>
    <t>APR%</t>
  </si>
  <si>
    <t>PURPOSE</t>
  </si>
  <si>
    <t>FINANCIAL SUMMARY</t>
  </si>
  <si>
    <r>
      <t xml:space="preserve">TOTAL DEBT CARRIED FORWARD </t>
    </r>
    <r>
      <rPr>
        <sz val="10"/>
        <rFont val="Arial"/>
        <family val="2"/>
      </rPr>
      <t>from previous report if any</t>
    </r>
  </si>
  <si>
    <r>
      <t xml:space="preserve">TOTAL LOAN CONTRIBUTIONS </t>
    </r>
    <r>
      <rPr>
        <sz val="10"/>
        <rFont val="Arial"/>
        <family val="2"/>
      </rPr>
      <t>made during current reporting period</t>
    </r>
  </si>
  <si>
    <r>
      <t xml:space="preserve">TOTAL DEBT PAID </t>
    </r>
    <r>
      <rPr>
        <sz val="10"/>
        <rFont val="Arial"/>
        <family val="2"/>
      </rPr>
      <t>during current reporting period</t>
    </r>
  </si>
  <si>
    <r>
      <t xml:space="preserve">TOTAL LOANS FORGIVEN </t>
    </r>
    <r>
      <rPr>
        <sz val="10"/>
        <rFont val="Arial"/>
        <family val="2"/>
      </rPr>
      <t>during current reporting period</t>
    </r>
  </si>
  <si>
    <t>TOTAL UNPAID DEBT (Line 1 + Line 2 - Line3 - Line 4 = Line 5)</t>
  </si>
  <si>
    <t>OPENING BALANCE for Reporting Period</t>
  </si>
  <si>
    <t>TOTAL MONETARY CONTRIBUTIONS this REPORTING PERIOD (FORM B1 + B3)</t>
  </si>
  <si>
    <t>TOTAL EXPENDITURES this REPORTING PERIOD (FORM C + FORM C1)</t>
  </si>
  <si>
    <t>TOTAL IN-KIND CONTRIBUTIONS this REPORTING PERIOD (from FORM B2)</t>
  </si>
  <si>
    <t>BRIEF DESCRIPTION OF EVENT</t>
  </si>
  <si>
    <t>ACTUAL LOCATION OF EVENT</t>
  </si>
  <si>
    <t>NAME(S) OFINDIVIDUALS OR ENTITIES THAT SPONSORED THE EVENT</t>
  </si>
  <si>
    <t>ADMISSION PRICE ($15.00 OR LESS)</t>
  </si>
  <si>
    <t>NUMBER IN ATTENDANCE</t>
  </si>
  <si>
    <t>Total unidentifiable cash contributions prior to event (from Form B1 in this report or proceeding report)</t>
  </si>
  <si>
    <t>Total unidentifiable cash contributions during the event (enter here and on Form B1 of this report)</t>
  </si>
  <si>
    <t>Total unidentifiable cash contributions</t>
  </si>
  <si>
    <t>Total Expenditures (from Form C in this report or proceeding report)</t>
  </si>
  <si>
    <t xml:space="preserve">Difference  </t>
  </si>
  <si>
    <t>Expense Allowance</t>
  </si>
  <si>
    <t>Excess of unidentifiable cash contributions that must be donated</t>
  </si>
  <si>
    <t>UNPAID DEBT</t>
  </si>
  <si>
    <t>ZIP</t>
  </si>
  <si>
    <t>Total Monetary Contributions:</t>
  </si>
  <si>
    <t>Total In-Kind Contributions:</t>
  </si>
  <si>
    <t>Total Loan Contributions:</t>
  </si>
  <si>
    <t>Total Loans Forgiven:</t>
  </si>
  <si>
    <t>Total Expenditures:</t>
  </si>
  <si>
    <t>Total Loan Repayments:</t>
  </si>
  <si>
    <t>* Occupation is required for any contributor who makes a contribution of $250.00 or more in an election.</t>
  </si>
  <si>
    <t>TOTAL LOANS TO THE COMMITTEE this REPORTING PERIOD</t>
  </si>
  <si>
    <t>TOTAL UNPAID CAMPAIGN DEBT</t>
  </si>
  <si>
    <t>CLOSING BALANCE this REPORTING PERIOD (L32+L33+L34))</t>
  </si>
  <si>
    <t>Basic Filer Information: October 12, 2009</t>
  </si>
  <si>
    <t>ELISEO LEE ALCON FOR STATE REPRESENTATIVE DIST. 6</t>
  </si>
  <si>
    <t>ALCON</t>
  </si>
  <si>
    <t>ELISEO</t>
  </si>
  <si>
    <t>PO BOX 2134</t>
  </si>
  <si>
    <t>MILAN</t>
  </si>
  <si>
    <t>NM</t>
  </si>
  <si>
    <t>87020</t>
  </si>
  <si>
    <t>LEGI X COMPANY</t>
  </si>
  <si>
    <t>STETSON</t>
  </si>
  <si>
    <t>CATE</t>
  </si>
  <si>
    <t>1305 RIO GRANDE BLVD NW</t>
  </si>
  <si>
    <t>ALBUQUEQUE</t>
  </si>
  <si>
    <t>87104</t>
  </si>
  <si>
    <t>GOVERNMENT RELATIONS</t>
  </si>
  <si>
    <t>COMMITTEE TO ELECT VICTOR P. RAIGOZA</t>
  </si>
  <si>
    <t>RAIGOZA</t>
  </si>
  <si>
    <t>VICTOR</t>
  </si>
  <si>
    <t>901 COPPERHEAD COURT NE</t>
  </si>
  <si>
    <t>ALBUQUERQUE</t>
  </si>
  <si>
    <t>87113-2333</t>
  </si>
  <si>
    <t>JOHNSON</t>
  </si>
  <si>
    <t>NINA</t>
  </si>
  <si>
    <t>2808 SAN PABLO STREET NE</t>
  </si>
  <si>
    <t>87110-2715</t>
  </si>
  <si>
    <t>GARCIA</t>
  </si>
  <si>
    <t>ELIZABETH</t>
  </si>
  <si>
    <t>6540 BOSQUE MEADOWS PLACE NW</t>
  </si>
  <si>
    <t>87120</t>
  </si>
  <si>
    <t>MELENDRES &amp; MELENDRES, LLC</t>
  </si>
  <si>
    <t>MELENDRES</t>
  </si>
  <si>
    <t>PAUL</t>
  </si>
  <si>
    <t>1017 5TH STREET NW</t>
  </si>
  <si>
    <t>87102</t>
  </si>
  <si>
    <t>LAW FIRM</t>
  </si>
  <si>
    <t>MALRY</t>
  </si>
  <si>
    <t>LENTON</t>
  </si>
  <si>
    <t>3000 SANTA CLARA SE</t>
  </si>
  <si>
    <t>87106</t>
  </si>
  <si>
    <t>RAUGH</t>
  </si>
  <si>
    <t>MICHAEL</t>
  </si>
  <si>
    <t>PO BOX 1517</t>
  </si>
  <si>
    <t>PLACITAS</t>
  </si>
  <si>
    <t>87043</t>
  </si>
  <si>
    <t>DAVIS</t>
  </si>
  <si>
    <t>HELEN</t>
  </si>
  <si>
    <t>4222 COLT RD</t>
  </si>
  <si>
    <t>LAS CRUCES</t>
  </si>
  <si>
    <t>88011</t>
  </si>
  <si>
    <t>GONZALES</t>
  </si>
  <si>
    <t>CHARLIE</t>
  </si>
  <si>
    <t>3 HERRERA RD</t>
  </si>
  <si>
    <t>QUESTA</t>
  </si>
  <si>
    <t>652</t>
  </si>
  <si>
    <t>RETIRED</t>
  </si>
  <si>
    <t>GALLEGOS</t>
  </si>
  <si>
    <t>7409 VIA COMETA</t>
  </si>
  <si>
    <t>87121</t>
  </si>
  <si>
    <t>TURNER</t>
  </si>
  <si>
    <t>KYLE</t>
  </si>
  <si>
    <t>PO BOX 17591</t>
  </si>
  <si>
    <t>GOLDEN</t>
  </si>
  <si>
    <t>CO</t>
  </si>
  <si>
    <t>80402-6026</t>
  </si>
  <si>
    <t>DECLEMENTE</t>
  </si>
  <si>
    <t>BILL</t>
  </si>
  <si>
    <t>4327 SAN PEDRO NE G 207</t>
  </si>
  <si>
    <t>87109-7114</t>
  </si>
  <si>
    <t>RED SKY REALTY</t>
  </si>
  <si>
    <t>KANTOR</t>
  </si>
  <si>
    <t>KATHRYN</t>
  </si>
  <si>
    <t>PO BOX 10252</t>
  </si>
  <si>
    <t>87184</t>
  </si>
  <si>
    <t>WEBB</t>
  </si>
  <si>
    <t>GREGORY</t>
  </si>
  <si>
    <t>13216 CANDELARIA RD NE</t>
  </si>
  <si>
    <t>87112-2172</t>
  </si>
  <si>
    <t>MOHR</t>
  </si>
  <si>
    <t>BETH</t>
  </si>
  <si>
    <t>733 TRUMAN STREET NE</t>
  </si>
  <si>
    <t>87110</t>
  </si>
  <si>
    <t>VADURRO</t>
  </si>
  <si>
    <t>BERNADETTE</t>
  </si>
  <si>
    <t>41 VESTA CALABASAS</t>
  </si>
  <si>
    <t>SANTA FE</t>
  </si>
  <si>
    <t>87506</t>
  </si>
  <si>
    <t>BENAVIDEZ</t>
  </si>
  <si>
    <t>JAVIER</t>
  </si>
  <si>
    <t>1115 BARELAS SW</t>
  </si>
  <si>
    <t>SALAZAR-KING</t>
  </si>
  <si>
    <t>QUIANA</t>
  </si>
  <si>
    <t>13405 PIEDRA GRANDE NE</t>
  </si>
  <si>
    <t>87111</t>
  </si>
  <si>
    <t>WALKER</t>
  </si>
  <si>
    <t>JULIE</t>
  </si>
  <si>
    <t>3425 ANDERSON SE APT B</t>
  </si>
  <si>
    <t>PEREA</t>
  </si>
  <si>
    <t>EDMUND</t>
  </si>
  <si>
    <t>8424 LA VENTURA COURT NW</t>
  </si>
  <si>
    <t>LOVATO</t>
  </si>
  <si>
    <t>DIANA</t>
  </si>
  <si>
    <t>6015 BLACK RIDGE DRIVE NW</t>
  </si>
  <si>
    <t>LANDRY</t>
  </si>
  <si>
    <t>STEPHANIE</t>
  </si>
  <si>
    <t>300 10TH STREET SW</t>
  </si>
  <si>
    <t>MORRIS</t>
  </si>
  <si>
    <t>DEBBIE</t>
  </si>
  <si>
    <t>18 PLAZA OLAS ALTOS NE</t>
  </si>
  <si>
    <t>87109</t>
  </si>
  <si>
    <t>GRIEGO</t>
  </si>
  <si>
    <t>MARIA</t>
  </si>
  <si>
    <t>PO BOX 14214</t>
  </si>
  <si>
    <t>87191</t>
  </si>
  <si>
    <t>DONAHUE</t>
  </si>
  <si>
    <t>PATRICIA</t>
  </si>
  <si>
    <t>13 ESTACADO RD.</t>
  </si>
  <si>
    <t>87508</t>
  </si>
  <si>
    <t>ATTORNEY</t>
  </si>
  <si>
    <t>PAEZ</t>
  </si>
  <si>
    <t>BRYON</t>
  </si>
  <si>
    <t>3609 NOLINA COURT NW</t>
  </si>
  <si>
    <t>CONSULTANT</t>
  </si>
  <si>
    <t>COLON</t>
  </si>
  <si>
    <t>BRIAN</t>
  </si>
  <si>
    <t>1101 DIAMONDBACK DR. NE</t>
  </si>
  <si>
    <t>87113</t>
  </si>
  <si>
    <t>EGOLF</t>
  </si>
  <si>
    <t>185 BROWNELL HOWLAND ROAD</t>
  </si>
  <si>
    <t>87501</t>
  </si>
  <si>
    <t>FLORES</t>
  </si>
  <si>
    <t>ALEXANDER</t>
  </si>
  <si>
    <t>P.O. BOX 1097</t>
  </si>
  <si>
    <t>CORRALES</t>
  </si>
  <si>
    <t>87048</t>
  </si>
  <si>
    <t>CANDELARIA</t>
  </si>
  <si>
    <t>CONRAD</t>
  </si>
  <si>
    <t>6225 DELLYNE NW</t>
  </si>
  <si>
    <t>PUBLIC SAFETY</t>
  </si>
  <si>
    <t>TOMICEK</t>
  </si>
  <si>
    <t>PO BOX 8043</t>
  </si>
  <si>
    <t>88006</t>
  </si>
  <si>
    <t>CLEJAN</t>
  </si>
  <si>
    <t>BARBARA</t>
  </si>
  <si>
    <t>PO BOX 1097</t>
  </si>
  <si>
    <t>TRUJILLO</t>
  </si>
  <si>
    <t>BRANDON</t>
  </si>
  <si>
    <t>6800 VISTA DEL NORTE #2313</t>
  </si>
  <si>
    <t>THE AVANZADO LAW FIRM</t>
  </si>
  <si>
    <t>AVANZADO</t>
  </si>
  <si>
    <t>MELVIN</t>
  </si>
  <si>
    <t>1880 CENTURY PARK EAST, 12TH FLOOR</t>
  </si>
  <si>
    <t>LOS ANGELES</t>
  </si>
  <si>
    <t>CA</t>
  </si>
  <si>
    <t>90067</t>
  </si>
  <si>
    <t>ZAMZOK</t>
  </si>
  <si>
    <t>LAWRENCE</t>
  </si>
  <si>
    <t>6001 WHITEMAN DRIVE NW</t>
  </si>
  <si>
    <t>WILSON</t>
  </si>
  <si>
    <t>9635 MERION CIRCLE NE</t>
  </si>
  <si>
    <t>RISK MANAGEMENT</t>
  </si>
  <si>
    <t>APODOCA</t>
  </si>
  <si>
    <t>JERRY</t>
  </si>
  <si>
    <t>1477 MIRACERROS LOOP NORTH</t>
  </si>
  <si>
    <t>87505</t>
  </si>
  <si>
    <t>BOWERS</t>
  </si>
  <si>
    <t>4537 SOLECITO LOOP</t>
  </si>
  <si>
    <t>87507</t>
  </si>
  <si>
    <t>WOOD</t>
  </si>
  <si>
    <t>MARLA</t>
  </si>
  <si>
    <t>11101 COUNTRY CLUB NE</t>
  </si>
  <si>
    <t>STONE</t>
  </si>
  <si>
    <t>ANDREW</t>
  </si>
  <si>
    <t>2425 TEODORO NW</t>
  </si>
  <si>
    <t>87107</t>
  </si>
  <si>
    <t>ENTREPRENEUR</t>
  </si>
  <si>
    <t>TIJERINA</t>
  </si>
  <si>
    <t>2807 DON QUIXOTE</t>
  </si>
  <si>
    <t>87505-6493</t>
  </si>
  <si>
    <t>PRANDO</t>
  </si>
  <si>
    <t>CARLA</t>
  </si>
  <si>
    <t>1409 MARCATO LANE NW</t>
  </si>
  <si>
    <t>UNIVERSITY COUNCIL</t>
  </si>
  <si>
    <t>HILL</t>
  </si>
  <si>
    <t>MARILYN</t>
  </si>
  <si>
    <t>PO BOX 1014</t>
  </si>
  <si>
    <t>DEPARTMENT SECRETARY</t>
  </si>
  <si>
    <t>VARGAS</t>
  </si>
  <si>
    <t>RAY</t>
  </si>
  <si>
    <t>1516 SILVER SW</t>
  </si>
  <si>
    <t>BUCKNER</t>
  </si>
  <si>
    <t>THOMAS</t>
  </si>
  <si>
    <t>PO BOX 45318</t>
  </si>
  <si>
    <t>RIO RANCHO</t>
  </si>
  <si>
    <t>87174</t>
  </si>
  <si>
    <t>HOLMES</t>
  </si>
  <si>
    <t>GLENN</t>
  </si>
  <si>
    <t>11 STAR VISTA RD</t>
  </si>
  <si>
    <t>MCGEORGE</t>
  </si>
  <si>
    <t>GEORGE</t>
  </si>
  <si>
    <t>6326 ROADRUNNER LOOP NE</t>
  </si>
  <si>
    <t>87144</t>
  </si>
  <si>
    <t>GAY</t>
  </si>
  <si>
    <t>231 WEST SAN MATEO</t>
  </si>
  <si>
    <t>ADAMS</t>
  </si>
  <si>
    <t>JON</t>
  </si>
  <si>
    <t>417 RIVER SIDE DRIVE, APT. 5F</t>
  </si>
  <si>
    <t>NEW YORK</t>
  </si>
  <si>
    <t>NY</t>
  </si>
  <si>
    <t>10025</t>
  </si>
  <si>
    <t>DIALS</t>
  </si>
  <si>
    <t>120 CENTER PARK LANE</t>
  </si>
  <si>
    <t>OAK RIDGE</t>
  </si>
  <si>
    <t>TN</t>
  </si>
  <si>
    <t>37830</t>
  </si>
  <si>
    <t>THE SETTER GROUP</t>
  </si>
  <si>
    <t>PUELLE</t>
  </si>
  <si>
    <t>MIKE</t>
  </si>
  <si>
    <t>SUITE 211-N</t>
  </si>
  <si>
    <t>CONSULTING FIRM</t>
  </si>
  <si>
    <t>RAFANAN</t>
  </si>
  <si>
    <t>CARLITO</t>
  </si>
  <si>
    <t>11032 HIBBING STREET</t>
  </si>
  <si>
    <t>CERRITOS</t>
  </si>
  <si>
    <t>90703</t>
  </si>
  <si>
    <t>JANA</t>
  </si>
  <si>
    <t>141 PLACITAS TRAILS ROAD</t>
  </si>
  <si>
    <t>GUINEY</t>
  </si>
  <si>
    <t>SUZANNE</t>
  </si>
  <si>
    <t>741 GRACE STREET NE</t>
  </si>
  <si>
    <t>87123</t>
  </si>
  <si>
    <t>JUAREZ</t>
  </si>
  <si>
    <t>LUIS</t>
  </si>
  <si>
    <t>PO BOX 1715</t>
  </si>
  <si>
    <t>LAS VEGAS</t>
  </si>
  <si>
    <t>87701</t>
  </si>
  <si>
    <t>PADILLA</t>
  </si>
  <si>
    <t>RODERIGO</t>
  </si>
  <si>
    <t>PO BOX 213</t>
  </si>
  <si>
    <t>TOME</t>
  </si>
  <si>
    <t>87660</t>
  </si>
  <si>
    <t>RAEL</t>
  </si>
  <si>
    <t>MALAQUIAS</t>
  </si>
  <si>
    <t>87114</t>
  </si>
  <si>
    <t>BAILEY</t>
  </si>
  <si>
    <t>HAROLD</t>
  </si>
  <si>
    <t>1408 SAN PABLO NE</t>
  </si>
  <si>
    <t>SAAVEDRA</t>
  </si>
  <si>
    <t>BUFFIE</t>
  </si>
  <si>
    <t>2838 2ND STREET SW</t>
  </si>
  <si>
    <t>SALEHIM</t>
  </si>
  <si>
    <t>ARMAN</t>
  </si>
  <si>
    <t>2916 ABERVALE DRIVE</t>
  </si>
  <si>
    <t>87124</t>
  </si>
  <si>
    <t>MEDINA</t>
  </si>
  <si>
    <t>UVELDO</t>
  </si>
  <si>
    <t>5300 FOSSIL RIDGE PLACE NW</t>
  </si>
  <si>
    <t>87119</t>
  </si>
  <si>
    <t>ANONYMOUS</t>
  </si>
  <si>
    <t>ANTHONY</t>
  </si>
  <si>
    <t>5301 PARK RIDGE PLACE NW</t>
  </si>
  <si>
    <t>BENATTAR</t>
  </si>
  <si>
    <t>BENJAMIN</t>
  </si>
  <si>
    <t>73 PETTY RD</t>
  </si>
  <si>
    <t>CRANBURY</t>
  </si>
  <si>
    <t>NJ</t>
  </si>
  <si>
    <t>08512-2610</t>
  </si>
  <si>
    <t>BANKING</t>
  </si>
  <si>
    <t>TORREZ</t>
  </si>
  <si>
    <t>THERESA</t>
  </si>
  <si>
    <t>53 EDMUNDO RD</t>
  </si>
  <si>
    <t>BELEN</t>
  </si>
  <si>
    <t>87002</t>
  </si>
  <si>
    <t>NAIR</t>
  </si>
  <si>
    <t>SARITA</t>
  </si>
  <si>
    <t>3 GARDEN PARK CIR NW</t>
  </si>
  <si>
    <t>ARAGON</t>
  </si>
  <si>
    <t>PO BOX 1825</t>
  </si>
  <si>
    <t>BADAL</t>
  </si>
  <si>
    <t>ADRIANA</t>
  </si>
  <si>
    <t>9308 PALM BCH NE</t>
  </si>
  <si>
    <t>87111-6440</t>
  </si>
  <si>
    <t>MCCANNON</t>
  </si>
  <si>
    <t>SHARIESSE</t>
  </si>
  <si>
    <t>2808 EL TESORO ESCONDIDO NW</t>
  </si>
  <si>
    <t>SANCHEZ</t>
  </si>
  <si>
    <t>STEVEN</t>
  </si>
  <si>
    <t>1937 HWY 85</t>
  </si>
  <si>
    <t>EDUCATOR</t>
  </si>
  <si>
    <t>KASSETAS</t>
  </si>
  <si>
    <t>PETE</t>
  </si>
  <si>
    <t>1512 MAXINE STREET NE</t>
  </si>
  <si>
    <t>87112</t>
  </si>
  <si>
    <t>NM STATE POLICE MAJOR</t>
  </si>
  <si>
    <t>STEBBINS</t>
  </si>
  <si>
    <t>MARGARET</t>
  </si>
  <si>
    <t>1000 RICHMOND DRIVE NE</t>
  </si>
  <si>
    <t>PARNALL</t>
  </si>
  <si>
    <t>WILLIAM</t>
  </si>
  <si>
    <t>503 SLATE NW</t>
  </si>
  <si>
    <t>CAMPOS</t>
  </si>
  <si>
    <t>JOSEPH</t>
  </si>
  <si>
    <t>2790 PARKLANE DRIVE</t>
  </si>
  <si>
    <t>BOSQUE FARMS</t>
  </si>
  <si>
    <t>87068</t>
  </si>
  <si>
    <t>1909 BURKE RD</t>
  </si>
  <si>
    <t>88007-5084</t>
  </si>
  <si>
    <t>KUGLER</t>
  </si>
  <si>
    <t>KRISTLE</t>
  </si>
  <si>
    <t>1801 GIRARD BLVD. NE</t>
  </si>
  <si>
    <t>87105</t>
  </si>
  <si>
    <t>SAMANTHA</t>
  </si>
  <si>
    <t>6817 TIERRA DR. NW</t>
  </si>
  <si>
    <t>MEJIA</t>
  </si>
  <si>
    <t>MERCEDES</t>
  </si>
  <si>
    <t>832 TRUMAN ST NE</t>
  </si>
  <si>
    <t>PRESCOTT</t>
  </si>
  <si>
    <t>POB 7092</t>
  </si>
  <si>
    <t>87194</t>
  </si>
  <si>
    <t>CORDOVA</t>
  </si>
  <si>
    <t>KATHERINE</t>
  </si>
  <si>
    <t>840 WASHINGTON STREET</t>
  </si>
  <si>
    <t>GLOUCESTER</t>
  </si>
  <si>
    <t>MA</t>
  </si>
  <si>
    <t>01930</t>
  </si>
  <si>
    <t>STEPHEN</t>
  </si>
  <si>
    <t>PO BOX 93656</t>
  </si>
  <si>
    <t>87199</t>
  </si>
  <si>
    <t>EDWARDS</t>
  </si>
  <si>
    <t>HYLLIUS R.</t>
  </si>
  <si>
    <t>PO BOX 72765</t>
  </si>
  <si>
    <t>87193</t>
  </si>
  <si>
    <t>1409 1ST ST NW</t>
  </si>
  <si>
    <t>WASHINGTON</t>
  </si>
  <si>
    <t>DC</t>
  </si>
  <si>
    <t>20001</t>
  </si>
  <si>
    <t>COMPTON</t>
  </si>
  <si>
    <t>CHARLES</t>
  </si>
  <si>
    <t>4837 SOUTHERN AVE. SE</t>
  </si>
  <si>
    <t>87108</t>
  </si>
  <si>
    <t>VIGIL</t>
  </si>
  <si>
    <t>LISA</t>
  </si>
  <si>
    <t>788 ZUNI ROAD</t>
  </si>
  <si>
    <t>GOODCHILD DRAKE</t>
  </si>
  <si>
    <t>BRANDON LEE</t>
  </si>
  <si>
    <t>3114 LUSK PLACE</t>
  </si>
  <si>
    <t>CHEYENNE</t>
  </si>
  <si>
    <t>WY</t>
  </si>
  <si>
    <t>82009</t>
  </si>
  <si>
    <t>STENGREN</t>
  </si>
  <si>
    <t>RALPH</t>
  </si>
  <si>
    <t>317 CORDOVA LANE</t>
  </si>
  <si>
    <t>LEGAL/BUSINESS STRATEGY CONSULTANT</t>
  </si>
  <si>
    <t>SLEASE</t>
  </si>
  <si>
    <t>8612 EVERTON NE</t>
  </si>
  <si>
    <t>SCHMIDLY</t>
  </si>
  <si>
    <t>53 CALLE CHAMISA</t>
  </si>
  <si>
    <t>RENZ-WHITMORE</t>
  </si>
  <si>
    <t>ERIC</t>
  </si>
  <si>
    <t>MSC04 2570, 1 UNIVERSITY OF NEW MEXICO</t>
  </si>
  <si>
    <t>ABQ</t>
  </si>
  <si>
    <t>87131</t>
  </si>
  <si>
    <t>ANDERSON</t>
  </si>
  <si>
    <t>CLAUDIA</t>
  </si>
  <si>
    <t>APT 1</t>
  </si>
  <si>
    <t>FARMINGTON</t>
  </si>
  <si>
    <t>87401</t>
  </si>
  <si>
    <t>SHAENING</t>
  </si>
  <si>
    <t>MARY ANN</t>
  </si>
  <si>
    <t>24 TIMBERWICK ROAD</t>
  </si>
  <si>
    <t>DAWE</t>
  </si>
  <si>
    <t>R. THOMAS</t>
  </si>
  <si>
    <t>PO BOX 1027</t>
  </si>
  <si>
    <t>87103</t>
  </si>
  <si>
    <t>MAKI</t>
  </si>
  <si>
    <t>CONSUELO</t>
  </si>
  <si>
    <t>2794 VIA CABALLERO DEL SUR</t>
  </si>
  <si>
    <t>TRAVELSTEAD</t>
  </si>
  <si>
    <t>COLEMAN</t>
  </si>
  <si>
    <t>320 FONTANA PL NE</t>
  </si>
  <si>
    <t>WELLMAN</t>
  </si>
  <si>
    <t>JACOB</t>
  </si>
  <si>
    <t>4027 RAYADO PL NW</t>
  </si>
  <si>
    <t>GOODMAN</t>
  </si>
  <si>
    <t>MARK</t>
  </si>
  <si>
    <t>2917 SANTA CLARA SE</t>
  </si>
  <si>
    <t>FISHMAN</t>
  </si>
  <si>
    <t>ANN</t>
  </si>
  <si>
    <t>10212 WINDSOR VIEW DRIVE</t>
  </si>
  <si>
    <t>POTOMAC</t>
  </si>
  <si>
    <t>MD</t>
  </si>
  <si>
    <t>20854</t>
  </si>
  <si>
    <t>ZIEGLER</t>
  </si>
  <si>
    <t>JOHN</t>
  </si>
  <si>
    <t>8609 QUAIL CREEK CT. NE</t>
  </si>
  <si>
    <t>JACQUELINE</t>
  </si>
  <si>
    <t>923 FRUIT</t>
  </si>
  <si>
    <t>QUAKA</t>
  </si>
  <si>
    <t>EMILY</t>
  </si>
  <si>
    <t>502 CONGRESS AVE #106</t>
  </si>
  <si>
    <t>HAVRE DE GRACE</t>
  </si>
  <si>
    <t>21078</t>
  </si>
  <si>
    <t>PEDRAZA</t>
  </si>
  <si>
    <t>NANCY</t>
  </si>
  <si>
    <t>P.O. BOX 2097</t>
  </si>
  <si>
    <t>LAKE PLACID</t>
  </si>
  <si>
    <t>FL</t>
  </si>
  <si>
    <t>33862</t>
  </si>
  <si>
    <t>MONTE</t>
  </si>
  <si>
    <t>LARRY</t>
  </si>
  <si>
    <t>3636 SAN MATEO NE</t>
  </si>
  <si>
    <t>RETAIL SALES</t>
  </si>
  <si>
    <t>WEINSTEIN</t>
  </si>
  <si>
    <t>1190 LAUREL LOOP NE</t>
  </si>
  <si>
    <t>87122</t>
  </si>
  <si>
    <t>NOT-FOR-PROFIT PRESIDENT</t>
  </si>
  <si>
    <t>MARCUS</t>
  </si>
  <si>
    <t>SUITE 700</t>
  </si>
  <si>
    <t>HARRISON</t>
  </si>
  <si>
    <t>LEA</t>
  </si>
  <si>
    <t>4228 NEW VISTAS COURT, NW</t>
  </si>
  <si>
    <t>MCKINNEY</t>
  </si>
  <si>
    <t>TOMMY</t>
  </si>
  <si>
    <t>APT#2015</t>
  </si>
  <si>
    <t>COLLEGE PARK</t>
  </si>
  <si>
    <t>20740</t>
  </si>
  <si>
    <t>REAL ESTATE</t>
  </si>
  <si>
    <t>GLEESON</t>
  </si>
  <si>
    <t>CATHERINE</t>
  </si>
  <si>
    <t>1113 MADISON ST NE</t>
  </si>
  <si>
    <t>KAVURT</t>
  </si>
  <si>
    <t>JAHIT</t>
  </si>
  <si>
    <t>1218 WEST IVANHOE BLVD.</t>
  </si>
  <si>
    <t>ORLANDO</t>
  </si>
  <si>
    <t>32084</t>
  </si>
  <si>
    <t>KINGAN</t>
  </si>
  <si>
    <t>MICHAEL K</t>
  </si>
  <si>
    <t>13219 SILVER PEAK PLACE NE</t>
  </si>
  <si>
    <t>ADMINISTRATOR</t>
  </si>
  <si>
    <t>JOEL</t>
  </si>
  <si>
    <t>1325 MICHELLE CIRCLE SW</t>
  </si>
  <si>
    <t>DINARDO</t>
  </si>
  <si>
    <t>61 SUZANNE CIRCLE</t>
  </si>
  <si>
    <t>TRUMBULL</t>
  </si>
  <si>
    <t>CT</t>
  </si>
  <si>
    <t>06611</t>
  </si>
  <si>
    <t>MONTOYA</t>
  </si>
  <si>
    <t>DENNIS W.</t>
  </si>
  <si>
    <t>P.O. BOX 15235</t>
  </si>
  <si>
    <t>WICKENS/MIDDLEBROOKS</t>
  </si>
  <si>
    <t>KIM</t>
  </si>
  <si>
    <t>9031 GUADALUPE TR. NW</t>
  </si>
  <si>
    <t>SULLAM</t>
  </si>
  <si>
    <t>LESLIE</t>
  </si>
  <si>
    <t>7205 NW 93 AVE.</t>
  </si>
  <si>
    <t>TAMARAC</t>
  </si>
  <si>
    <t>33321</t>
  </si>
  <si>
    <t>BELL</t>
  </si>
  <si>
    <t>ROBERT</t>
  </si>
  <si>
    <t>77 BRUNSWICK AVE</t>
  </si>
  <si>
    <t>TORONTO</t>
  </si>
  <si>
    <t>ON</t>
  </si>
  <si>
    <t>00528</t>
  </si>
  <si>
    <t>BOYLAN</t>
  </si>
  <si>
    <t>6525 POLAR CIRCLE</t>
  </si>
  <si>
    <t>EDINA</t>
  </si>
  <si>
    <t>MN</t>
  </si>
  <si>
    <t>55436</t>
  </si>
  <si>
    <t>BACH</t>
  </si>
  <si>
    <t>2713 SOLANO NE</t>
  </si>
  <si>
    <t>CARR</t>
  </si>
  <si>
    <t>JEFF</t>
  </si>
  <si>
    <t>22 GOLDEN EAGLE TRAIL</t>
  </si>
  <si>
    <t>EAGLE NEST</t>
  </si>
  <si>
    <t>87718</t>
  </si>
  <si>
    <t>SHANNON</t>
  </si>
  <si>
    <t>13601 WILDERNESS TRL NE</t>
  </si>
  <si>
    <t>ACKER</t>
  </si>
  <si>
    <t>2005 HOFFMAN NE</t>
  </si>
  <si>
    <t>RUSKA</t>
  </si>
  <si>
    <t>LINDSAY</t>
  </si>
  <si>
    <t>6008 GREENLY NE</t>
  </si>
  <si>
    <t>LICHVAR</t>
  </si>
  <si>
    <t>VANESSA</t>
  </si>
  <si>
    <t>1456 S BOULDER ST E</t>
  </si>
  <si>
    <t>GILBERT</t>
  </si>
  <si>
    <t>AZ</t>
  </si>
  <si>
    <t>85296</t>
  </si>
  <si>
    <t>MUNDS-DRY</t>
  </si>
  <si>
    <t>OCEAN</t>
  </si>
  <si>
    <t>PO BOX 9555</t>
  </si>
  <si>
    <t>87504</t>
  </si>
  <si>
    <t>ALDAPE</t>
  </si>
  <si>
    <t>DANIELA</t>
  </si>
  <si>
    <t>15058 PRESTON HOLLOW DR.</t>
  </si>
  <si>
    <t>SAN ANTONIO</t>
  </si>
  <si>
    <t>TX</t>
  </si>
  <si>
    <t>78247</t>
  </si>
  <si>
    <t>TED</t>
  </si>
  <si>
    <t>3128 RIO SENDA DR, SW</t>
  </si>
  <si>
    <t>KEEFE</t>
  </si>
  <si>
    <t>LAUREN</t>
  </si>
  <si>
    <t>207 WELLESLEY DR. SE</t>
  </si>
  <si>
    <t>KARL</t>
  </si>
  <si>
    <t>4808 COLLEGE HEIGHTS DR. NW</t>
  </si>
  <si>
    <t>TURNHAM</t>
  </si>
  <si>
    <t>677 SHERWOOD DRIVE</t>
  </si>
  <si>
    <t>AUBURN</t>
  </si>
  <si>
    <t>AL</t>
  </si>
  <si>
    <t>36830</t>
  </si>
  <si>
    <t>PERKINS</t>
  </si>
  <si>
    <t>117 MATEO CIRCLE NORTH</t>
  </si>
  <si>
    <t>NGUYEN</t>
  </si>
  <si>
    <t>PO BOX 30626</t>
  </si>
  <si>
    <t>87190</t>
  </si>
  <si>
    <t>CRIMINAL INVESTIGATOR / SPECIAL AGENT</t>
  </si>
  <si>
    <t>WORD</t>
  </si>
  <si>
    <t>TERRY</t>
  </si>
  <si>
    <t>64011 CABALLERO PKWY. NW</t>
  </si>
  <si>
    <t>LOS RANCHOS</t>
  </si>
  <si>
    <t>LAWYER</t>
  </si>
  <si>
    <t>GANDARA-MARTINEZ</t>
  </si>
  <si>
    <t>ANTONIO</t>
  </si>
  <si>
    <t>813 ROSS AVE SE</t>
  </si>
  <si>
    <t>WAAK</t>
  </si>
  <si>
    <t>4225 COUNTY ROAD 1.5</t>
  </si>
  <si>
    <t>ERIE</t>
  </si>
  <si>
    <t>80516</t>
  </si>
  <si>
    <t>OLIVER</t>
  </si>
  <si>
    <t>ALLAN</t>
  </si>
  <si>
    <t>4948 STORY ROCK STREET</t>
  </si>
  <si>
    <t>ORTIZ</t>
  </si>
  <si>
    <t>TONY</t>
  </si>
  <si>
    <t>4432 CHAMISA PATH ROAD</t>
  </si>
  <si>
    <t>JOSHI</t>
  </si>
  <si>
    <t>UDAY</t>
  </si>
  <si>
    <t>113 LUGAR DE ORO ST</t>
  </si>
  <si>
    <t>OGAWA</t>
  </si>
  <si>
    <t>DIANE</t>
  </si>
  <si>
    <t>13609 BARRANCA VISTA COURT NE</t>
  </si>
  <si>
    <t>EXECUTIVE DIRECTOR</t>
  </si>
  <si>
    <t>CYDNI</t>
  </si>
  <si>
    <t>7204 PRAIRIE ROAD NE</t>
  </si>
  <si>
    <t>LEITH</t>
  </si>
  <si>
    <t>247 PLAZA ST.</t>
  </si>
  <si>
    <t>SELF EMPLOYED RETAILER</t>
  </si>
  <si>
    <t>BURNETTE</t>
  </si>
  <si>
    <t>JASON</t>
  </si>
  <si>
    <t>89 LAGARTO RD</t>
  </si>
  <si>
    <t>TIJERAS</t>
  </si>
  <si>
    <t>87059</t>
  </si>
  <si>
    <t>ABRAHAM</t>
  </si>
  <si>
    <t>KAREN</t>
  </si>
  <si>
    <t>815 SUZANNE LN SE</t>
  </si>
  <si>
    <t>BUCHANAN</t>
  </si>
  <si>
    <t>WHITNEY</t>
  </si>
  <si>
    <t>5201 CONSTITUTION AVE NE</t>
  </si>
  <si>
    <t>HILTY</t>
  </si>
  <si>
    <t>SCOTT</t>
  </si>
  <si>
    <t>3811 RIO GRANDE BLVD NW</t>
  </si>
  <si>
    <t>FERNANDEZ CEBALLOS</t>
  </si>
  <si>
    <t>JUAN</t>
  </si>
  <si>
    <t>A 105</t>
  </si>
  <si>
    <t>ZOMMER</t>
  </si>
  <si>
    <t>LORA</t>
  </si>
  <si>
    <t>3619 CAMPUS BLVD. NE</t>
  </si>
  <si>
    <t>NORVELLE</t>
  </si>
  <si>
    <t>NORMAN</t>
  </si>
  <si>
    <t>3510 KAYENTA DRIVE</t>
  </si>
  <si>
    <t>87402</t>
  </si>
  <si>
    <t>WOLD</t>
  </si>
  <si>
    <t>8522 FLOWER PLACE NE</t>
  </si>
  <si>
    <t>BOBERG</t>
  </si>
  <si>
    <t>MARY "TERESA"</t>
  </si>
  <si>
    <t>5258 REDMAN RD.</t>
  </si>
  <si>
    <t>CASADOS</t>
  </si>
  <si>
    <t>2819 FOOTHILL DR. SW</t>
  </si>
  <si>
    <t>MAESTAS-JARAHERIPOUR</t>
  </si>
  <si>
    <t>TERAH</t>
  </si>
  <si>
    <t>7239 NATALIE JANAE LN NE</t>
  </si>
  <si>
    <t>IVES</t>
  </si>
  <si>
    <t>ZACH</t>
  </si>
  <si>
    <t>3200 SAN ISIDRO ST NW</t>
  </si>
  <si>
    <t>COOPER</t>
  </si>
  <si>
    <t>CHAD</t>
  </si>
  <si>
    <t>1900 CENTRAL AVE. SW #304</t>
  </si>
  <si>
    <t>ROYSTER</t>
  </si>
  <si>
    <t>R. RANDALL</t>
  </si>
  <si>
    <t>908 ACEQUIA ESCONDIDA NW</t>
  </si>
  <si>
    <t>CEO</t>
  </si>
  <si>
    <t>713 CARDENAS ROAD NE</t>
  </si>
  <si>
    <t>MEYER</t>
  </si>
  <si>
    <t>12204 PAPAYA CT. NE</t>
  </si>
  <si>
    <t>LOPEZ</t>
  </si>
  <si>
    <t>LEONARD</t>
  </si>
  <si>
    <t>2926 BRIGHT STAR DR. NW</t>
  </si>
  <si>
    <t>LARRANAGA</t>
  </si>
  <si>
    <t>EDWARD</t>
  </si>
  <si>
    <t>1201 ARIZONA ST. NE</t>
  </si>
  <si>
    <t>TODD</t>
  </si>
  <si>
    <t>1602 JAY STREET</t>
  </si>
  <si>
    <t>LATHI</t>
  </si>
  <si>
    <t>ALOK</t>
  </si>
  <si>
    <t>524 VERMONT ST.</t>
  </si>
  <si>
    <t>SAN FRANCISCO</t>
  </si>
  <si>
    <t>94107</t>
  </si>
  <si>
    <t>AFFORDABLE HOUSING DEVELOPMENT</t>
  </si>
  <si>
    <t>NATALIE</t>
  </si>
  <si>
    <t>6400 ANTARES ROAD NE</t>
  </si>
  <si>
    <t>LIROSI</t>
  </si>
  <si>
    <t>JOE</t>
  </si>
  <si>
    <t>4139 RANCHO ALEGRE RD</t>
  </si>
  <si>
    <t>BUSINESS OWNER</t>
  </si>
  <si>
    <t>SUSAN</t>
  </si>
  <si>
    <t>2313 CAMINO DE LOS ARTESANOS NW</t>
  </si>
  <si>
    <t>FLORA</t>
  </si>
  <si>
    <t>401 DESOTO AVENUE</t>
  </si>
  <si>
    <t>MARTIN</t>
  </si>
  <si>
    <t>ALFRED</t>
  </si>
  <si>
    <t>PO BOX 4697</t>
  </si>
  <si>
    <t>87502</t>
  </si>
  <si>
    <t>PHYSICIAN/LAWYER</t>
  </si>
  <si>
    <t>EPSTEIN</t>
  </si>
  <si>
    <t>DAVID</t>
  </si>
  <si>
    <t>1633 ERBBE NE</t>
  </si>
  <si>
    <t>OTERO</t>
  </si>
  <si>
    <t>BONNIE</t>
  </si>
  <si>
    <t>8205 CAMINO DEL VENADO NW</t>
  </si>
  <si>
    <t>NATHANSON</t>
  </si>
  <si>
    <t>3428 CALLE DEL MONTE NE</t>
  </si>
  <si>
    <t>3812 MESA VERDE AVENUE NE</t>
  </si>
  <si>
    <t>WITEMEYER</t>
  </si>
  <si>
    <t>HUGH</t>
  </si>
  <si>
    <t>461 GRACELAND DRIVE SE</t>
  </si>
  <si>
    <t>620 18TH STREET NW</t>
  </si>
  <si>
    <t>HOLGUIN</t>
  </si>
  <si>
    <t>MARA</t>
  </si>
  <si>
    <t>2640 CAMPBELL RD NW</t>
  </si>
  <si>
    <t>HARRIS</t>
  </si>
  <si>
    <t>LAURA</t>
  </si>
  <si>
    <t>460 GAVILAN PLACE NW</t>
  </si>
  <si>
    <t>LADONNA</t>
  </si>
  <si>
    <t>288 PLACITAS ROAD NW</t>
  </si>
  <si>
    <t>CHAVEZ</t>
  </si>
  <si>
    <t>7633 SAN BENITO STREET NW</t>
  </si>
  <si>
    <t>CATECHIS</t>
  </si>
  <si>
    <t>CHRISTOPHER</t>
  </si>
  <si>
    <t>5733 GUADALUPE TRAIL NW</t>
  </si>
  <si>
    <t>ROYBAL-MACK</t>
  </si>
  <si>
    <t>ANTONIA</t>
  </si>
  <si>
    <t>910 BELLAMAH AVE NW</t>
  </si>
  <si>
    <t>DUFFY</t>
  </si>
  <si>
    <t>FRANCIS</t>
  </si>
  <si>
    <t>6364 ISLETA SW</t>
  </si>
  <si>
    <t>PHYSICIAN</t>
  </si>
  <si>
    <t>BRYAN</t>
  </si>
  <si>
    <t>1516 PHOENIX NW</t>
  </si>
  <si>
    <t>MICHAELIS</t>
  </si>
  <si>
    <t>PAMELA</t>
  </si>
  <si>
    <t>2708 ALEJANDRO LANE NW</t>
  </si>
  <si>
    <t>STEPHEN BURKE AGENCY</t>
  </si>
  <si>
    <t>BURKE</t>
  </si>
  <si>
    <t>1728 ABRAZO RD NE</t>
  </si>
  <si>
    <t>DEVORE-PARKS</t>
  </si>
  <si>
    <t>CAROLYNE</t>
  </si>
  <si>
    <t>10904 LOVE AVE NE</t>
  </si>
  <si>
    <t>KLOKE</t>
  </si>
  <si>
    <t>DAN</t>
  </si>
  <si>
    <t>3804 COPPER AVE NE</t>
  </si>
  <si>
    <t>CARBON-GAUL</t>
  </si>
  <si>
    <t>CHRISTY</t>
  </si>
  <si>
    <t>10509 4TH STREET NW</t>
  </si>
  <si>
    <t>PO BOX 12035</t>
  </si>
  <si>
    <t>87195</t>
  </si>
  <si>
    <t>STREET</t>
  </si>
  <si>
    <t>8204 PICKARD NE</t>
  </si>
  <si>
    <t>CPA</t>
  </si>
  <si>
    <t>AHREN</t>
  </si>
  <si>
    <t>08 BOMBERO</t>
  </si>
  <si>
    <t>NAYBACK</t>
  </si>
  <si>
    <t>7309 INWOOD COURT NW</t>
  </si>
  <si>
    <t>LECHUGA-TENA</t>
  </si>
  <si>
    <t>IDALIA</t>
  </si>
  <si>
    <t>537 SAN PABLO STREET NE</t>
  </si>
  <si>
    <t>PETERSON</t>
  </si>
  <si>
    <t>DOUGLAS</t>
  </si>
  <si>
    <t>2325 SAN PEDRO DRIVE NE STE. 2A</t>
  </si>
  <si>
    <t>DUNN</t>
  </si>
  <si>
    <t>LELA</t>
  </si>
  <si>
    <t>441 MORNINGSIDE DRIVE NE</t>
  </si>
  <si>
    <t>BEATRICE</t>
  </si>
  <si>
    <t>10701 STONEBROOK PLACE NW</t>
  </si>
  <si>
    <t>ERIKA</t>
  </si>
  <si>
    <t>802 PARKLAND CIRCLE SE</t>
  </si>
  <si>
    <t>DONKERSLEY</t>
  </si>
  <si>
    <t>EVANGELINE</t>
  </si>
  <si>
    <t>2211 CLEOPATRA PLACE NE</t>
  </si>
  <si>
    <t>RICHARDSON</t>
  </si>
  <si>
    <t>SANDRA</t>
  </si>
  <si>
    <t>PO BOX 91195</t>
  </si>
  <si>
    <t>608 WESTERN DRIVE</t>
  </si>
  <si>
    <t>DEMERSSEMAN</t>
  </si>
  <si>
    <t>CLYDE</t>
  </si>
  <si>
    <t>2418 ARBOR RD NW</t>
  </si>
  <si>
    <t>ALBUQUERUQE</t>
  </si>
  <si>
    <t>INDIA PALACE</t>
  </si>
  <si>
    <t>DHINDSA</t>
  </si>
  <si>
    <t>PAWAN</t>
  </si>
  <si>
    <t>39 W. CHILI LINES</t>
  </si>
  <si>
    <t>RESTURANT</t>
  </si>
  <si>
    <t>BOVA</t>
  </si>
  <si>
    <t>ARTHUR</t>
  </si>
  <si>
    <t>5716 OSUNA NE</t>
  </si>
  <si>
    <t>POPE</t>
  </si>
  <si>
    <t>400 GODFREY</t>
  </si>
  <si>
    <t>APODACA</t>
  </si>
  <si>
    <t>CLARA</t>
  </si>
  <si>
    <t>9419 CALLAWAY CIRCLE NE</t>
  </si>
  <si>
    <t>2821 PALOMAS DRIVE NE</t>
  </si>
  <si>
    <t>BEARMAN</t>
  </si>
  <si>
    <t>ERICA</t>
  </si>
  <si>
    <t>4816 CREST AVENUE SE</t>
  </si>
  <si>
    <t>BACON</t>
  </si>
  <si>
    <t>C. SHANNON</t>
  </si>
  <si>
    <t>715 LOMA VISTA DRIVE NE</t>
  </si>
  <si>
    <t>HADFIELD</t>
  </si>
  <si>
    <t>ALISA</t>
  </si>
  <si>
    <t>12929 MANITOBA DRIVE NE</t>
  </si>
  <si>
    <t>POSTELNEK</t>
  </si>
  <si>
    <t>ALAN</t>
  </si>
  <si>
    <t>10350 OSO REDONDO NE</t>
  </si>
  <si>
    <t>BEARCE</t>
  </si>
  <si>
    <t>600 SAN PABLO STREET NE</t>
  </si>
  <si>
    <t>BROWN</t>
  </si>
  <si>
    <t>KEVIN</t>
  </si>
  <si>
    <t>3509 CAMINO DE LA SIERRA NE</t>
  </si>
  <si>
    <t>HERNDON</t>
  </si>
  <si>
    <t>PAMELYA</t>
  </si>
  <si>
    <t>1229 SANDLER NE</t>
  </si>
  <si>
    <t>BATEMAN</t>
  </si>
  <si>
    <t>DUPUY</t>
  </si>
  <si>
    <t>3015  CALLE DE ALAMO NW</t>
  </si>
  <si>
    <t>87104-3138</t>
  </si>
  <si>
    <t>SMOAK</t>
  </si>
  <si>
    <t>28 DON QUIJOTE COURT</t>
  </si>
  <si>
    <t>ROYBAL</t>
  </si>
  <si>
    <t>CHARLOTTE</t>
  </si>
  <si>
    <t>27 CALLE VERADA</t>
  </si>
  <si>
    <t>FLEISHER</t>
  </si>
  <si>
    <t>9451 THORNTON AVE. NE</t>
  </si>
  <si>
    <t>1404 CAGUA</t>
  </si>
  <si>
    <t>PUBLIC RELATIONS</t>
  </si>
  <si>
    <t>NORDSTROM</t>
  </si>
  <si>
    <t>605 ARIZONA STREET SE</t>
  </si>
  <si>
    <t>GUDELL</t>
  </si>
  <si>
    <t>GARY</t>
  </si>
  <si>
    <t>4715 APOLLA COURT NW</t>
  </si>
  <si>
    <t>NORVELL</t>
  </si>
  <si>
    <t>DAVE</t>
  </si>
  <si>
    <t>1206 LAS LOMAS ROAD NE</t>
  </si>
  <si>
    <t>ROBERT S. MARQUEZ CPA</t>
  </si>
  <si>
    <t>MARQUEZ</t>
  </si>
  <si>
    <t>SUITE 102</t>
  </si>
  <si>
    <t>STREIT</t>
  </si>
  <si>
    <t>ROY</t>
  </si>
  <si>
    <t>3 CAMINO DE LAS PIEDRAS</t>
  </si>
  <si>
    <t>BACA</t>
  </si>
  <si>
    <t>RICHARD</t>
  </si>
  <si>
    <t>7319 SARDINIA DRIVE NE</t>
  </si>
  <si>
    <t>HOPE ECKERT ATTORNEY AT LAW, LLC</t>
  </si>
  <si>
    <t>ECKERT</t>
  </si>
  <si>
    <t>HOPE</t>
  </si>
  <si>
    <t>620 ROMA AVENUE NW</t>
  </si>
  <si>
    <t>LAW OFFICE</t>
  </si>
  <si>
    <t>GUTIERREZ</t>
  </si>
  <si>
    <t>AMY</t>
  </si>
  <si>
    <t>2108 BUCKINGHAM COURT NW</t>
  </si>
  <si>
    <t>AMBER COLLECTION FROM POLAND</t>
  </si>
  <si>
    <t>6442 PASEO DEL SOL WEST</t>
  </si>
  <si>
    <t>LYNN</t>
  </si>
  <si>
    <t>116 NORTH SANTA FE TRAIL</t>
  </si>
  <si>
    <t>BERNALILLO</t>
  </si>
  <si>
    <t>87004</t>
  </si>
  <si>
    <t>KRAHLING</t>
  </si>
  <si>
    <t>CHRIS</t>
  </si>
  <si>
    <t>34 ARROWHEAD DRIVE</t>
  </si>
  <si>
    <t>SANDIA PARK</t>
  </si>
  <si>
    <t>87047</t>
  </si>
  <si>
    <t>RIO ABAJO ADOBE WORKS</t>
  </si>
  <si>
    <t>LORETTA</t>
  </si>
  <si>
    <t>07 INDUSTRIAL PARK LANE</t>
  </si>
  <si>
    <t>RITA</t>
  </si>
  <si>
    <t>2821 PALOMAS NE</t>
  </si>
  <si>
    <t>WEEMS</t>
  </si>
  <si>
    <t>DATHAN</t>
  </si>
  <si>
    <t>1521 BUSH COURT SE</t>
  </si>
  <si>
    <t>KEITH</t>
  </si>
  <si>
    <t>13704 PINO RIDGE PLACE NE</t>
  </si>
  <si>
    <t>CHAIRMAN/CEO</t>
  </si>
  <si>
    <t>ROMERO</t>
  </si>
  <si>
    <t>305 MORNINGSIDE DR. NE</t>
  </si>
  <si>
    <t>DEBEER</t>
  </si>
  <si>
    <t>3726 CONNECTICUT AVE NW APT 107</t>
  </si>
  <si>
    <t>20008</t>
  </si>
  <si>
    <t>BUENO FOODS</t>
  </si>
  <si>
    <t>GENE</t>
  </si>
  <si>
    <t>2001 4TH STREET SW</t>
  </si>
  <si>
    <t>FOOD DISTRIBUTOR</t>
  </si>
  <si>
    <t>FRANK'S AUTO SERVICE</t>
  </si>
  <si>
    <t>GUILLEN</t>
  </si>
  <si>
    <t>FRANK</t>
  </si>
  <si>
    <t>PO BOX 225</t>
  </si>
  <si>
    <t>ALCALDE</t>
  </si>
  <si>
    <t>87511</t>
  </si>
  <si>
    <t>JACQUELINE D. FLORES, ATTORNEY AT LAW</t>
  </si>
  <si>
    <t>1228 CENTRAL AVENUE SW</t>
  </si>
  <si>
    <t>MUENZER</t>
  </si>
  <si>
    <t>OFELIA</t>
  </si>
  <si>
    <t>3292 ESPLANADE CIRC.S.E.</t>
  </si>
  <si>
    <t>9292 ESPLANADE CIRCLE</t>
  </si>
  <si>
    <t>SOWERS</t>
  </si>
  <si>
    <t>JAMES</t>
  </si>
  <si>
    <t>5318 KINGS ROW NE</t>
  </si>
  <si>
    <t>CRESPIN</t>
  </si>
  <si>
    <t>VALERIE ANN</t>
  </si>
  <si>
    <t>VICTORIA</t>
  </si>
  <si>
    <t>372 LOS RANCHOS ROAD NW</t>
  </si>
  <si>
    <t>KING</t>
  </si>
  <si>
    <t>IAN</t>
  </si>
  <si>
    <t>3208 MONTEREY AVENUE SE</t>
  </si>
  <si>
    <t>MEIERS</t>
  </si>
  <si>
    <t>3501 MORNINGSIDE DRIVE NE</t>
  </si>
  <si>
    <t>MUND</t>
  </si>
  <si>
    <t>SHELLEY</t>
  </si>
  <si>
    <t>1109 DIAMOND BACK DRIVE NE</t>
  </si>
  <si>
    <t>AUTIO</t>
  </si>
  <si>
    <t>NICHOLAS</t>
  </si>
  <si>
    <t>1832 GRETTA NE</t>
  </si>
  <si>
    <t>JENA</t>
  </si>
  <si>
    <t>PO BOX 45166</t>
  </si>
  <si>
    <t>KANDY</t>
  </si>
  <si>
    <t>613 FREDERICO BLVD.</t>
  </si>
  <si>
    <t>10511 CANDLELIGHT COURT NE</t>
  </si>
  <si>
    <t>MONDRAGON</t>
  </si>
  <si>
    <t>#6 WEST LAKE DRIVE NE</t>
  </si>
  <si>
    <t>JACOBUS</t>
  </si>
  <si>
    <t>KRISTINE</t>
  </si>
  <si>
    <t>1871 SAN BERNARDINO DRIVE NE</t>
  </si>
  <si>
    <t>CRUZ</t>
  </si>
  <si>
    <t>ERNESTINA</t>
  </si>
  <si>
    <t>PO BOX 44394</t>
  </si>
  <si>
    <t>TRUJEQUE</t>
  </si>
  <si>
    <t>108 KJERSTI COURT</t>
  </si>
  <si>
    <t>BORREGO</t>
  </si>
  <si>
    <t>10324 MOGOLLON DRIVE NW</t>
  </si>
  <si>
    <t>BAUMAN, DOW &amp; LEON, P.C.</t>
  </si>
  <si>
    <t>BAUMAN</t>
  </si>
  <si>
    <t>7309 INDIAN SCHOOL ROAD NE</t>
  </si>
  <si>
    <t>AMPARO</t>
  </si>
  <si>
    <t>1 STARGAZER SOUTH</t>
  </si>
  <si>
    <t>DIRECTOR, ASSISTANT TO THE SECRETARY</t>
  </si>
  <si>
    <t>VOSS LAW FIRM</t>
  </si>
  <si>
    <t>VOSS</t>
  </si>
  <si>
    <t>HANS</t>
  </si>
  <si>
    <t>PO BOX 5190</t>
  </si>
  <si>
    <t>DOBBIE</t>
  </si>
  <si>
    <t>YVETTE</t>
  </si>
  <si>
    <t>436 LOCUST STREET</t>
  </si>
  <si>
    <t>LAGUNA BEACH</t>
  </si>
  <si>
    <t>92651</t>
  </si>
  <si>
    <t>SMALL BUSINESS OWNER</t>
  </si>
  <si>
    <t>BUERKLE</t>
  </si>
  <si>
    <t>CAROLINE</t>
  </si>
  <si>
    <t>4405 WILLOWVIEW LANE NW</t>
  </si>
  <si>
    <t>NESTOR</t>
  </si>
  <si>
    <t>13605 PINO RIDGE PLACE NE</t>
  </si>
  <si>
    <t>PROPIETOR</t>
  </si>
  <si>
    <t>NOEL</t>
  </si>
  <si>
    <t>6690 CORRALES ROAD</t>
  </si>
  <si>
    <t>IRIGOYEN</t>
  </si>
  <si>
    <t>8019 PEROGLYPH AVENUE NW</t>
  </si>
  <si>
    <t>INFORMATION REQUESTED</t>
  </si>
  <si>
    <t>WEINGARTNER</t>
  </si>
  <si>
    <t>FELICIA</t>
  </si>
  <si>
    <t>PO BOX 7627</t>
  </si>
  <si>
    <t>SHEPPARD</t>
  </si>
  <si>
    <t>REED</t>
  </si>
  <si>
    <t>131 RICON LOOP</t>
  </si>
  <si>
    <t>JUDGE</t>
  </si>
  <si>
    <t>PEREZ</t>
  </si>
  <si>
    <t>IGNACIO</t>
  </si>
  <si>
    <t>2200 CAMINO DE LOS ARTESANOS NW</t>
  </si>
  <si>
    <t>COO</t>
  </si>
  <si>
    <t>MARIO</t>
  </si>
  <si>
    <t>2528 SARITA AVENUE NW</t>
  </si>
  <si>
    <t>CHARLEBOIS</t>
  </si>
  <si>
    <t>NICOLE</t>
  </si>
  <si>
    <t>1624 ESCALANTE SW</t>
  </si>
  <si>
    <t>MALLOY</t>
  </si>
  <si>
    <t>5006 GLENWOOD HILLS DRIVE NE</t>
  </si>
  <si>
    <t>CIVIL ENGINEER</t>
  </si>
  <si>
    <t>MENDENHALL</t>
  </si>
  <si>
    <t>405 AMHERST DRIVE NW</t>
  </si>
  <si>
    <t>CHAPPELL</t>
  </si>
  <si>
    <t>210 EDITH BLVD. SE</t>
  </si>
  <si>
    <t>KELLY</t>
  </si>
  <si>
    <t>2316 MORROW ROAD NE</t>
  </si>
  <si>
    <t>CLINICIAN</t>
  </si>
  <si>
    <t>STOUT</t>
  </si>
  <si>
    <t>403 MORNINGSIDE NE</t>
  </si>
  <si>
    <t>MORGAN &amp; MACY ATTORNEYS, LIMITED</t>
  </si>
  <si>
    <t>MORGAN</t>
  </si>
  <si>
    <t>RON</t>
  </si>
  <si>
    <t>500 TIGERAS AVENUE NW</t>
  </si>
  <si>
    <t>TKACH</t>
  </si>
  <si>
    <t>1615 RIDGECREST DRIVE SE</t>
  </si>
  <si>
    <t>DIRECTOR, POPEJOY HALL</t>
  </si>
  <si>
    <t>BRYAN L. QUERY ATTORNEY AT LAW</t>
  </si>
  <si>
    <t>QUERY</t>
  </si>
  <si>
    <t>2632 MESILLA STREET NE</t>
  </si>
  <si>
    <t>YOUTZ &amp; VALDEZ, PC</t>
  </si>
  <si>
    <t>VALDEZ</t>
  </si>
  <si>
    <t>GABRIELLE</t>
  </si>
  <si>
    <t>900 GOLD AVENUE SW</t>
  </si>
  <si>
    <t>THOMPSON</t>
  </si>
  <si>
    <t>BRUCE</t>
  </si>
  <si>
    <t>1801 TIERRA DEL OSO DR NW</t>
  </si>
  <si>
    <t>PARNALL LAW FIRM LLC</t>
  </si>
  <si>
    <t>B.</t>
  </si>
  <si>
    <t>PO BOX 8009</t>
  </si>
  <si>
    <t>87198</t>
  </si>
  <si>
    <t>TALLMAN</t>
  </si>
  <si>
    <t>5909 CANYON POINTE COURT NE</t>
  </si>
  <si>
    <t>MANAGEMENT CONSULTANT</t>
  </si>
  <si>
    <t>DIXON</t>
  </si>
  <si>
    <t>MEREDITH</t>
  </si>
  <si>
    <t>832 CALLE CORONADO SE</t>
  </si>
  <si>
    <t>FOX</t>
  </si>
  <si>
    <t>PO BOX 2245</t>
  </si>
  <si>
    <t>THE MOEJUSTICE LAW OFFICE, INC.</t>
  </si>
  <si>
    <t>PO BOX 7307</t>
  </si>
  <si>
    <t>A;BUQUERQUE</t>
  </si>
  <si>
    <t>BARUDIN LAW FIRM, P.C.</t>
  </si>
  <si>
    <t>BARUDIN</t>
  </si>
  <si>
    <t>7900 MENUAL BLVD NE</t>
  </si>
  <si>
    <t>SCHLUNTZ</t>
  </si>
  <si>
    <t>ROGER</t>
  </si>
  <si>
    <t>9203 NIGHT SKY LANE NE</t>
  </si>
  <si>
    <t>GUIFFRE</t>
  </si>
  <si>
    <t>11000 SANDY MANOR DR.</t>
  </si>
  <si>
    <t>FAIRFAX STATION</t>
  </si>
  <si>
    <t>VA</t>
  </si>
  <si>
    <t>22039</t>
  </si>
  <si>
    <t>CLARK</t>
  </si>
  <si>
    <t>SHIRLEY</t>
  </si>
  <si>
    <t>240 PUMICE DR.</t>
  </si>
  <si>
    <t>SHERWOOD</t>
  </si>
  <si>
    <t>AR</t>
  </si>
  <si>
    <t>72120</t>
  </si>
  <si>
    <t>BIAFORE</t>
  </si>
  <si>
    <t>BELINDA</t>
  </si>
  <si>
    <t>PO BOX 813</t>
  </si>
  <si>
    <t>FAIRMONT</t>
  </si>
  <si>
    <t>WV</t>
  </si>
  <si>
    <t>26555</t>
  </si>
  <si>
    <t>SHAYA</t>
  </si>
  <si>
    <t>1214 BISHOPS LODGE ROAD</t>
  </si>
  <si>
    <t>MULQUEEN</t>
  </si>
  <si>
    <t>KATE</t>
  </si>
  <si>
    <t>BOX 646</t>
  </si>
  <si>
    <t>DERCHER</t>
  </si>
  <si>
    <t>810 WEST 69</t>
  </si>
  <si>
    <t>KANSAS CITY</t>
  </si>
  <si>
    <t>MO</t>
  </si>
  <si>
    <t>64113</t>
  </si>
  <si>
    <t>27 WILDHORSE</t>
  </si>
  <si>
    <t>GLUSKY</t>
  </si>
  <si>
    <t>HARRY</t>
  </si>
  <si>
    <t>1201 SW 4TH STREET</t>
  </si>
  <si>
    <t>OVIEDO</t>
  </si>
  <si>
    <t>33004</t>
  </si>
  <si>
    <t>GUIDA</t>
  </si>
  <si>
    <t>THOMAS A</t>
  </si>
  <si>
    <t>131 DOUGLAS ROAD</t>
  </si>
  <si>
    <t>CHAPPAQUA</t>
  </si>
  <si>
    <t>10514</t>
  </si>
  <si>
    <t>SPEARMAN</t>
  </si>
  <si>
    <t>BEVERLY</t>
  </si>
  <si>
    <t>467 HOLBROOK RD.</t>
  </si>
  <si>
    <t>HOMEWOOD</t>
  </si>
  <si>
    <t>IL</t>
  </si>
  <si>
    <t>60430</t>
  </si>
  <si>
    <t>WHITE</t>
  </si>
  <si>
    <t>771 RIO GUADALUPE NE</t>
  </si>
  <si>
    <t>SAPIEN</t>
  </si>
  <si>
    <t>PO BOX 965</t>
  </si>
  <si>
    <t>SUAZO</t>
  </si>
  <si>
    <t>ANITA</t>
  </si>
  <si>
    <t>4504 CAPRI COURT NW</t>
  </si>
  <si>
    <t>DUNHAM</t>
  </si>
  <si>
    <t>JEREMY</t>
  </si>
  <si>
    <t>916 SANTA ANA AVENUE SE</t>
  </si>
  <si>
    <t>GIRON</t>
  </si>
  <si>
    <t>2611 CRIMSON CLOVER ROAD SW</t>
  </si>
  <si>
    <t>87031</t>
  </si>
  <si>
    <t>ROBERTO</t>
  </si>
  <si>
    <t>10209 SANDY RIDGE SW</t>
  </si>
  <si>
    <t>PACHECO</t>
  </si>
  <si>
    <t>CARLOS</t>
  </si>
  <si>
    <t>2020 BRAVENHEART DRIVE NW</t>
  </si>
  <si>
    <t>DELMARGO</t>
  </si>
  <si>
    <t>KATHLEEN</t>
  </si>
  <si>
    <t>NAPOLITANO-MACKE</t>
  </si>
  <si>
    <t>ROSE</t>
  </si>
  <si>
    <t>10415 CEDAR SPRINGS PLACE NW</t>
  </si>
  <si>
    <t>BRUMMETT</t>
  </si>
  <si>
    <t>FRANCES</t>
  </si>
  <si>
    <t>13328 DESERT FLOWER NE</t>
  </si>
  <si>
    <t>SEDILLO</t>
  </si>
  <si>
    <t>CORRINE</t>
  </si>
  <si>
    <t>PO BOX 613</t>
  </si>
  <si>
    <t>BURR</t>
  </si>
  <si>
    <t>SHERRI</t>
  </si>
  <si>
    <t>PO BOX 27223</t>
  </si>
  <si>
    <t>87125</t>
  </si>
  <si>
    <t>RODERICK</t>
  </si>
  <si>
    <t>943 COUGAR DRIVE</t>
  </si>
  <si>
    <t>BOZEMAN</t>
  </si>
  <si>
    <t>MT</t>
  </si>
  <si>
    <t>59718</t>
  </si>
  <si>
    <t>ORTEGA</t>
  </si>
  <si>
    <t>1406 CORNELL DRIVE NE</t>
  </si>
  <si>
    <t>DAVID ARCHULETA A. ATTORNEY AT LAW</t>
  </si>
  <si>
    <t>ARCHULETA</t>
  </si>
  <si>
    <t>1650 UNIVRESITY BLVD. NE SUITE 4101</t>
  </si>
  <si>
    <t>LYON</t>
  </si>
  <si>
    <t>YVONNE</t>
  </si>
  <si>
    <t>9216 CAMINO VIEJO LANE NW</t>
  </si>
  <si>
    <t>CAMPBELL</t>
  </si>
  <si>
    <t>10405 AVENTURA COURT NW</t>
  </si>
  <si>
    <t>PEDRONCELLI</t>
  </si>
  <si>
    <t>611 LEAD SW APT. 700</t>
  </si>
  <si>
    <t>499 LONGVIEW HEIGHTS</t>
  </si>
  <si>
    <t>ATHENS</t>
  </si>
  <si>
    <t>OHIO</t>
  </si>
  <si>
    <t>45701</t>
  </si>
  <si>
    <t>HEARD, ROBINS, CLOUD &amp; LUBEL, LLP</t>
  </si>
  <si>
    <t>JARAMILLO</t>
  </si>
  <si>
    <t>2025 SAN PEDRO DRIVE NE</t>
  </si>
  <si>
    <t>1309 ROMA AVENUE NE</t>
  </si>
  <si>
    <t>PHILIP C. GADDY, ATTORNEY AT LAW</t>
  </si>
  <si>
    <t>PHILIP</t>
  </si>
  <si>
    <t>GADDY</t>
  </si>
  <si>
    <t>2025 SAN PEDRO NE</t>
  </si>
  <si>
    <t>LAW OFFICE OF WILLIAM E. SNEAD, P.C.</t>
  </si>
  <si>
    <t>SNEAD</t>
  </si>
  <si>
    <t>111 TULANE SE</t>
  </si>
  <si>
    <t>MCML, P.A.</t>
  </si>
  <si>
    <t>ELICIA</t>
  </si>
  <si>
    <t>201 BROADWAY BLVD SE</t>
  </si>
  <si>
    <t>MOORE</t>
  </si>
  <si>
    <t>343 SARAH LANE NW APT. H</t>
  </si>
  <si>
    <t>HART</t>
  </si>
  <si>
    <t>1801 RIO GRANDE BLVD NW</t>
  </si>
  <si>
    <t>920 DARTMOUTH DRIVE NE</t>
  </si>
  <si>
    <t>RACHEL E. HIGGINS, ATTORNEY AT LAW</t>
  </si>
  <si>
    <t>HIGGINS</t>
  </si>
  <si>
    <t>RACHEL</t>
  </si>
  <si>
    <t>FELIZ</t>
  </si>
  <si>
    <t>2524 THOMPSON LOOP NW</t>
  </si>
  <si>
    <t>MARTINEZ</t>
  </si>
  <si>
    <t>2420 ROZINANTE DRIVE NW</t>
  </si>
  <si>
    <t>APODACA INVESTIGATIONS/MADRID BONDING</t>
  </si>
  <si>
    <t>900 S PLATINUM</t>
  </si>
  <si>
    <t>DEMING</t>
  </si>
  <si>
    <t>88030</t>
  </si>
  <si>
    <t>INVESTIGATION AND BONDING</t>
  </si>
  <si>
    <t>ROYBAL OJEDA</t>
  </si>
  <si>
    <t>LOREYNA</t>
  </si>
  <si>
    <t>8809 CAMINO OSITO NE</t>
  </si>
  <si>
    <t>SIVAGE</t>
  </si>
  <si>
    <t>MARIPOSA</t>
  </si>
  <si>
    <t>9818 ELDRIDGE RD NW</t>
  </si>
  <si>
    <t>ESQUIVEL</t>
  </si>
  <si>
    <t>1401 AVENIDA MANANA NE</t>
  </si>
  <si>
    <t>STEPHENSON</t>
  </si>
  <si>
    <t>2638 CANDELARIA NW</t>
  </si>
  <si>
    <t>OBREY-ESPINOZA</t>
  </si>
  <si>
    <t>600 SOOTHING MEADOWS DRIVE</t>
  </si>
  <si>
    <t>LUCERO</t>
  </si>
  <si>
    <t>CARLO</t>
  </si>
  <si>
    <t>5924 GUADALUPE TR. NW</t>
  </si>
  <si>
    <t>1335 LOVELL CROSSING WAY, #202</t>
  </si>
  <si>
    <t>KNOXVILLE</t>
  </si>
  <si>
    <t>37932</t>
  </si>
  <si>
    <t>BUS. EXECUTIVE</t>
  </si>
  <si>
    <t>SHEEHAN</t>
  </si>
  <si>
    <t>3008 CALLA LILLY LN</t>
  </si>
  <si>
    <t>UNION REP</t>
  </si>
  <si>
    <t>MATTHEW</t>
  </si>
  <si>
    <t>10101 GROVENOR PLACE #1309</t>
  </si>
  <si>
    <t>BETHESDA</t>
  </si>
  <si>
    <t>20852</t>
  </si>
  <si>
    <t>KLINE</t>
  </si>
  <si>
    <t>PO BOX 1412</t>
  </si>
  <si>
    <t>WAYLAND</t>
  </si>
  <si>
    <t>PAULINE</t>
  </si>
  <si>
    <t>7719 BRIAR RIDGE AVENUE NW</t>
  </si>
  <si>
    <t>TOUCHET</t>
  </si>
  <si>
    <t>KAUFER</t>
  </si>
  <si>
    <t>STEVE</t>
  </si>
  <si>
    <t>PO BOX 1566</t>
  </si>
  <si>
    <t>PALM SPRINGS</t>
  </si>
  <si>
    <t>92263</t>
  </si>
  <si>
    <t>BORGARDUS AND SCOTT ATTORNEYS AT LAW</t>
  </si>
  <si>
    <t>BOGARDUS</t>
  </si>
  <si>
    <t>KRISTINA</t>
  </si>
  <si>
    <t>2632 MESILLA STREET NW</t>
  </si>
  <si>
    <t>CARPENTER</t>
  </si>
  <si>
    <t>ALLEGRA</t>
  </si>
  <si>
    <t>260 STEVENSVILLE ROAD</t>
  </si>
  <si>
    <t>UNDERHILL</t>
  </si>
  <si>
    <t>VT</t>
  </si>
  <si>
    <t>05489</t>
  </si>
  <si>
    <t>HARVEY LAW FIRM, LLC</t>
  </si>
  <si>
    <t>201 BROADWAY BOULEVARD SE</t>
  </si>
  <si>
    <t>NEW MEXICO LABORERS POLITICAL EDUCATIONAL FUND</t>
  </si>
  <si>
    <t>1030 SAN PEDRO NE</t>
  </si>
  <si>
    <t>PAC</t>
  </si>
  <si>
    <t>DONOFRIO</t>
  </si>
  <si>
    <t>VALERIE</t>
  </si>
  <si>
    <t>415 LEXINGTON AVENUE.</t>
  </si>
  <si>
    <t>CRANFORD</t>
  </si>
  <si>
    <t>07016</t>
  </si>
  <si>
    <t>TOLL</t>
  </si>
  <si>
    <t>9120 KITTERY LANE</t>
  </si>
  <si>
    <t>20817</t>
  </si>
  <si>
    <t>DENKER</t>
  </si>
  <si>
    <t>216 DARTMOUTH SE</t>
  </si>
  <si>
    <t>MCGRATH</t>
  </si>
  <si>
    <t>PO BOX 2427</t>
  </si>
  <si>
    <t>88004</t>
  </si>
  <si>
    <t>DALLE</t>
  </si>
  <si>
    <t>BALIDO</t>
  </si>
  <si>
    <t>CYNTHIA</t>
  </si>
  <si>
    <t>PO BOX 163</t>
  </si>
  <si>
    <t>LOS LUNAS</t>
  </si>
  <si>
    <t>CHRISTIANA</t>
  </si>
  <si>
    <t>6607 CAMINO ROJO</t>
  </si>
  <si>
    <t>ANGELA ARELLANES, ATTORNEY AT LAW</t>
  </si>
  <si>
    <t>ARELLANES</t>
  </si>
  <si>
    <t>ANGELA</t>
  </si>
  <si>
    <t>PO BOX 1784</t>
  </si>
  <si>
    <t>MURRY</t>
  </si>
  <si>
    <t>RONALD</t>
  </si>
  <si>
    <t>845 LA CHARLES DRIVE NE</t>
  </si>
  <si>
    <t>MACY</t>
  </si>
  <si>
    <t>EDWIN</t>
  </si>
  <si>
    <t>26 CAMINO A LAS ESTRELLAS</t>
  </si>
  <si>
    <t>DURAN</t>
  </si>
  <si>
    <t>12 PUEBLA</t>
  </si>
  <si>
    <t>LA LUZ</t>
  </si>
  <si>
    <t>88337</t>
  </si>
  <si>
    <t>6575 RIO DORADO DRIVE</t>
  </si>
  <si>
    <t>LA MESA</t>
  </si>
  <si>
    <t>88044</t>
  </si>
  <si>
    <t>JIM</t>
  </si>
  <si>
    <t>1702 WESTWIND</t>
  </si>
  <si>
    <t>88007</t>
  </si>
  <si>
    <t>GREG</t>
  </si>
  <si>
    <t>1323 ALWOOD DRIVE NW</t>
  </si>
  <si>
    <t>KELLER &amp; KELLER</t>
  </si>
  <si>
    <t>SUITE 112</t>
  </si>
  <si>
    <t>GARCOA</t>
  </si>
  <si>
    <t>SHERYL</t>
  </si>
  <si>
    <t>7408 BELLROSE NE</t>
  </si>
  <si>
    <t>CASEY</t>
  </si>
  <si>
    <t>7765 KINGS RIDGE CIRCLE</t>
  </si>
  <si>
    <t>FAIRBORN</t>
  </si>
  <si>
    <t>OH</t>
  </si>
  <si>
    <t>45324</t>
  </si>
  <si>
    <t>BUSINESS DEVELOPER</t>
  </si>
  <si>
    <t>JUDY</t>
  </si>
  <si>
    <t>PO BOX 233</t>
  </si>
  <si>
    <t>CHAMISAL</t>
  </si>
  <si>
    <t>87521</t>
  </si>
  <si>
    <t>WERKMEISTER</t>
  </si>
  <si>
    <t>8220 SAN DIEGO AVENUE NE</t>
  </si>
  <si>
    <t>ALICE</t>
  </si>
  <si>
    <t>4012 BIG SKY DRIVE NE</t>
  </si>
  <si>
    <t>SOUTHWEST GLASS &amp; GLAZING, INC.</t>
  </si>
  <si>
    <t>PO BOX 90367</t>
  </si>
  <si>
    <t>GLASS COMPANY</t>
  </si>
  <si>
    <t>JLS REAL ESTATE</t>
  </si>
  <si>
    <t>PO BOX 1070</t>
  </si>
  <si>
    <t>SWISHER</t>
  </si>
  <si>
    <t>3723 WEEBURN DRIVE</t>
  </si>
  <si>
    <t>DALLAS</t>
  </si>
  <si>
    <t>75229</t>
  </si>
  <si>
    <t>MINISTER</t>
  </si>
  <si>
    <t>KREBS</t>
  </si>
  <si>
    <t>7022 STARSHINE STREET NE</t>
  </si>
  <si>
    <t>BECKER</t>
  </si>
  <si>
    <t>DONALD</t>
  </si>
  <si>
    <t>PO BOX 422</t>
  </si>
  <si>
    <t>DOWDICAN</t>
  </si>
  <si>
    <t>RICH</t>
  </si>
  <si>
    <t>6919 EASTFORD PLACE NW</t>
  </si>
  <si>
    <t>PRESIDENT/OWNER</t>
  </si>
  <si>
    <t>WELLS</t>
  </si>
  <si>
    <t>MASON</t>
  </si>
  <si>
    <t>132 ROEHL ROAD NW</t>
  </si>
  <si>
    <t>PRESIDENT</t>
  </si>
  <si>
    <t>OUSAMA M. RASHEED, ATTORNEY AT LAW</t>
  </si>
  <si>
    <t>RASHEED</t>
  </si>
  <si>
    <t>OUSAMA</t>
  </si>
  <si>
    <t>1024 2ND STREET NW</t>
  </si>
  <si>
    <t>LPG ENTERPRISES</t>
  </si>
  <si>
    <t>12854 EASTRIDGE DRIVE NE</t>
  </si>
  <si>
    <t>RESTAURANT</t>
  </si>
  <si>
    <t>FRANCIE</t>
  </si>
  <si>
    <t>7309 COUNTRYWOOD AVENUE NW</t>
  </si>
  <si>
    <t>WOODS</t>
  </si>
  <si>
    <t>3376 MC DOWELL ROAD</t>
  </si>
  <si>
    <t>88005</t>
  </si>
  <si>
    <t>DUARTE</t>
  </si>
  <si>
    <t>MARCELLA</t>
  </si>
  <si>
    <t>E. MARIO</t>
  </si>
  <si>
    <t>9316 FREEDON WAY NE</t>
  </si>
  <si>
    <t>PSYCHOLOGIST</t>
  </si>
  <si>
    <t>SOTER</t>
  </si>
  <si>
    <t>SOTERIOS</t>
  </si>
  <si>
    <t>10415 CHURCH ROAD</t>
  </si>
  <si>
    <t>BARRINGTON</t>
  </si>
  <si>
    <t>60010</t>
  </si>
  <si>
    <t>ALBUQUERQUE HEALTH SERVICES, INC.</t>
  </si>
  <si>
    <t>SIVAN</t>
  </si>
  <si>
    <t>172 MONTANO NW</t>
  </si>
  <si>
    <t>HEALTHCARE</t>
  </si>
  <si>
    <t>VENTO</t>
  </si>
  <si>
    <t>CHRISTINA</t>
  </si>
  <si>
    <t>9632 BOLACK DRIVE NE</t>
  </si>
  <si>
    <t>BFTS, INC.</t>
  </si>
  <si>
    <t>MAYFIELD</t>
  </si>
  <si>
    <t>2672 CABALLO COURT</t>
  </si>
  <si>
    <t>NEMES</t>
  </si>
  <si>
    <t>LEWIS</t>
  </si>
  <si>
    <t>516 BARLANE PLACE NW</t>
  </si>
  <si>
    <t>PATRICK</t>
  </si>
  <si>
    <t>520 LOMAS BLVD NW</t>
  </si>
  <si>
    <t>AMBER</t>
  </si>
  <si>
    <t>ROBERT CASWELL, INVESTIGATIONS, INC.</t>
  </si>
  <si>
    <t>CASWELL</t>
  </si>
  <si>
    <t>8400 MENAUL NE STE . 151</t>
  </si>
  <si>
    <t>INVESTIGATOR</t>
  </si>
  <si>
    <t>RODGERS</t>
  </si>
  <si>
    <t>JOSHUA</t>
  </si>
  <si>
    <t>10005 DEL CHAPARRAL AVE, NE</t>
  </si>
  <si>
    <t>PO BOX 3727</t>
  </si>
  <si>
    <t>SALES</t>
  </si>
  <si>
    <t>PO BOX 24187</t>
  </si>
  <si>
    <t>HURLEY</t>
  </si>
  <si>
    <t>6500 MEOQUI COURT NW</t>
  </si>
  <si>
    <t>RAVER</t>
  </si>
  <si>
    <t>85 SEDILLO CANYON</t>
  </si>
  <si>
    <t>PO BOX 67545</t>
  </si>
  <si>
    <t>CHAIRMAN &amp; CEO</t>
  </si>
  <si>
    <t>5353 WYOING BLVD NE STE B.</t>
  </si>
  <si>
    <t>INSURANCE AGENT</t>
  </si>
  <si>
    <t>RAINOSEK</t>
  </si>
  <si>
    <t>2400 CENTRAL SE</t>
  </si>
  <si>
    <t>RESTAURANT OWNER</t>
  </si>
  <si>
    <t>DENNIS</t>
  </si>
  <si>
    <t>5123 ROSE QUARTZ NW</t>
  </si>
  <si>
    <t>BANKER</t>
  </si>
  <si>
    <t>KENEALY</t>
  </si>
  <si>
    <t>551 W. CORDOVA ROAD #386</t>
  </si>
  <si>
    <t>KARLOS ULIBARRI, ATTORNEY AT LAW</t>
  </si>
  <si>
    <t>ULIBARRI</t>
  </si>
  <si>
    <t>KARLOS</t>
  </si>
  <si>
    <t>5916 ANAHEIM AVENUE NE SUITE A</t>
  </si>
  <si>
    <t>7401 PALOMAS PARK AVENUE NE</t>
  </si>
  <si>
    <t>VINCENT</t>
  </si>
  <si>
    <t>ARREDONDO</t>
  </si>
  <si>
    <t>12000 GREENWOOD AVENUE</t>
  </si>
  <si>
    <t>BLUE ISLAND</t>
  </si>
  <si>
    <t>60406</t>
  </si>
  <si>
    <t>THE GIRON LAW OFFICE</t>
  </si>
  <si>
    <t>SUITE 3B</t>
  </si>
  <si>
    <t>1230 EUCLID AVENUE</t>
  </si>
  <si>
    <t>LONG BEACH</t>
  </si>
  <si>
    <t>90804</t>
  </si>
  <si>
    <t>BUSINESSMAN</t>
  </si>
  <si>
    <t>THE CHACON LAW FIRM</t>
  </si>
  <si>
    <t>CHACON</t>
  </si>
  <si>
    <t>PO BOX 7428</t>
  </si>
  <si>
    <t>KIMBERLY MIDDLEBROOKS ATTORNEY AT LAW</t>
  </si>
  <si>
    <t>MIDDLEBROOKS</t>
  </si>
  <si>
    <t>KIMBERLY</t>
  </si>
  <si>
    <t>PO BOX 66985</t>
  </si>
  <si>
    <t>BACA LAW FIRM</t>
  </si>
  <si>
    <t>1027 6TH STREET NW</t>
  </si>
  <si>
    <t>BLAKE</t>
  </si>
  <si>
    <t>9600 TANOAN DRIVE NE</t>
  </si>
  <si>
    <t>DRIGGERS</t>
  </si>
  <si>
    <t>MARCIA</t>
  </si>
  <si>
    <t>1675 CANDLELIGHT DRIVE</t>
  </si>
  <si>
    <t>1002 MONDALE LOOP</t>
  </si>
  <si>
    <t>BURNAM</t>
  </si>
  <si>
    <t>906 LENOX AVENUE AVENUE</t>
  </si>
  <si>
    <t>MARY</t>
  </si>
  <si>
    <t>4315 SENNA DRIVE</t>
  </si>
  <si>
    <t>RADOM</t>
  </si>
  <si>
    <t>GAYLE</t>
  </si>
  <si>
    <t>1733 SALINAS DRIVE</t>
  </si>
  <si>
    <t>FRENCH</t>
  </si>
  <si>
    <t>4149 CAPISTRANO AVENUE</t>
  </si>
  <si>
    <t>MEYERS</t>
  </si>
  <si>
    <t>1812 ASH AVENUE</t>
  </si>
  <si>
    <t>88001</t>
  </si>
  <si>
    <t>SAK</t>
  </si>
  <si>
    <t>MARY JANE</t>
  </si>
  <si>
    <t>943 N. ALAMEDA AVENUE</t>
  </si>
  <si>
    <t>COUNSELOR</t>
  </si>
  <si>
    <t>BAGWELL</t>
  </si>
  <si>
    <t>2001 E. LOHMAN</t>
  </si>
  <si>
    <t>WEISS</t>
  </si>
  <si>
    <t>NORM</t>
  </si>
  <si>
    <t>PO BOX 1105</t>
  </si>
  <si>
    <t>1412 LOMAS BLVD. NW</t>
  </si>
  <si>
    <t>ED</t>
  </si>
  <si>
    <t>JUDITH</t>
  </si>
  <si>
    <t>1709 VALDEZ DRIVE NE</t>
  </si>
  <si>
    <t>DIRECTOR OF DEVELOPMENT</t>
  </si>
  <si>
    <t>MONFILETTO</t>
  </si>
  <si>
    <t>1505 FLORIDA NE</t>
  </si>
  <si>
    <t>COLE</t>
  </si>
  <si>
    <t>KARI</t>
  </si>
  <si>
    <t>1208 JUNE STREET NE</t>
  </si>
  <si>
    <t>TORRES</t>
  </si>
  <si>
    <t>1634 RANCHO GUADALUPE TRAIL NW</t>
  </si>
  <si>
    <t>GERMAN</t>
  </si>
  <si>
    <t>ELZABETH</t>
  </si>
  <si>
    <t>1368 STATE RAOD 344</t>
  </si>
  <si>
    <t>NARVAEZ</t>
  </si>
  <si>
    <t>1516 VIA VERANE</t>
  </si>
  <si>
    <t>HENRY</t>
  </si>
  <si>
    <t>2001 VIA SONATA ROAD SE</t>
  </si>
  <si>
    <t>OIZUMI</t>
  </si>
  <si>
    <t>SHARON</t>
  </si>
  <si>
    <t>10619 CENTOTE ROAD SW</t>
  </si>
  <si>
    <t>WALTHER</t>
  </si>
  <si>
    <t>ELEANOR</t>
  </si>
  <si>
    <t>2212 CAMINO DE LOS ARTESANOS</t>
  </si>
  <si>
    <t>CINDY</t>
  </si>
  <si>
    <t>2405 CAGUA DR NE</t>
  </si>
  <si>
    <t>TOUCHE</t>
  </si>
  <si>
    <t>ALICIA</t>
  </si>
  <si>
    <t>2000 LOS POBLANOS</t>
  </si>
  <si>
    <t>ATLER</t>
  </si>
  <si>
    <t>1518 PLAZA ENCANTADA NW</t>
  </si>
  <si>
    <t>900 VASSAR SE</t>
  </si>
  <si>
    <t>1621 BRAE STREET</t>
  </si>
  <si>
    <t>JETTWALKER, INC.</t>
  </si>
  <si>
    <t>JETTWALKER</t>
  </si>
  <si>
    <t>JAMIE</t>
  </si>
  <si>
    <t>415 15TH STREET SW</t>
  </si>
  <si>
    <t>DESIGN</t>
  </si>
  <si>
    <t>NICOLAY</t>
  </si>
  <si>
    <t>PO BOX 5316</t>
  </si>
  <si>
    <t>87499</t>
  </si>
  <si>
    <t>LANGE</t>
  </si>
  <si>
    <t>CORNELIA</t>
  </si>
  <si>
    <t>1310 CONSTITUTION CT NE</t>
  </si>
  <si>
    <t>VANDEVENDER</t>
  </si>
  <si>
    <t>7604 CAMPLIGHTER LANE NE</t>
  </si>
  <si>
    <t>CLEAVINGER</t>
  </si>
  <si>
    <t>DANIEL</t>
  </si>
  <si>
    <t>PO BOX 2470</t>
  </si>
  <si>
    <t>RUDOLFO</t>
  </si>
  <si>
    <t>OFFICE MANAGER</t>
  </si>
  <si>
    <t>DANGLER</t>
  </si>
  <si>
    <t>1461 DIOLINDA ROAD</t>
  </si>
  <si>
    <t>OREILLY</t>
  </si>
  <si>
    <t>MONICA</t>
  </si>
  <si>
    <t>3808 LA HACIENDA DRIVE NE</t>
  </si>
  <si>
    <t>JEFFRIES</t>
  </si>
  <si>
    <t>3312 CALLE DE DANIEL NW</t>
  </si>
  <si>
    <t>2108 SENDA DE DANIEL</t>
  </si>
  <si>
    <t>WHEELER</t>
  </si>
  <si>
    <t>PO BOX 1810</t>
  </si>
  <si>
    <t>ALAMOGORDO</t>
  </si>
  <si>
    <t>88311</t>
  </si>
  <si>
    <t>WEINTRAUB</t>
  </si>
  <si>
    <t>20 ESTAMBRE ROAD</t>
  </si>
  <si>
    <t>LONG</t>
  </si>
  <si>
    <t>SUITE 1500</t>
  </si>
  <si>
    <t>HERIG</t>
  </si>
  <si>
    <t>5305 VISTA LEJANA NE</t>
  </si>
  <si>
    <t>ENTREPENEUR</t>
  </si>
  <si>
    <t>ADRIAN</t>
  </si>
  <si>
    <t>300 PASEO DE PERALTA, SUITE 200</t>
  </si>
  <si>
    <t>1801</t>
  </si>
  <si>
    <t>GONZALES SWALLOWS</t>
  </si>
  <si>
    <t>4440 CONDESA COURT NW</t>
  </si>
  <si>
    <t>ZAMORA</t>
  </si>
  <si>
    <t>MATIAS</t>
  </si>
  <si>
    <t>2862 PLAZA AMARILLA</t>
  </si>
  <si>
    <t>STEINBERG</t>
  </si>
  <si>
    <t>JANET</t>
  </si>
  <si>
    <t>P.O. BOX 804</t>
  </si>
  <si>
    <t>87574</t>
  </si>
  <si>
    <t>FRONT LINE DEALER SERVICES, LLC</t>
  </si>
  <si>
    <t>ELY</t>
  </si>
  <si>
    <t>RYAN</t>
  </si>
  <si>
    <t>8100-M4 WYOMING, #427</t>
  </si>
  <si>
    <t>TAFOYA</t>
  </si>
  <si>
    <t>RUBEL</t>
  </si>
  <si>
    <t>5063 WESTFIELD DRIVE NE</t>
  </si>
  <si>
    <t>RIO RANCH</t>
  </si>
  <si>
    <t>DELANEY</t>
  </si>
  <si>
    <t>JODI</t>
  </si>
  <si>
    <t>8 REDONDO PEAK</t>
  </si>
  <si>
    <t>EUGENE</t>
  </si>
  <si>
    <t>2190 MANUEL MEDRANO ROAD</t>
  </si>
  <si>
    <t>TANNA</t>
  </si>
  <si>
    <t>1521 EAGLE RIDGE ROAD NE</t>
  </si>
  <si>
    <t>HOMEMAKER</t>
  </si>
  <si>
    <t>BROWNE</t>
  </si>
  <si>
    <t>CONNOR</t>
  </si>
  <si>
    <t>123 EAST SAN MATEO ROAD</t>
  </si>
  <si>
    <t>MANAGING DIRECTOR</t>
  </si>
  <si>
    <t>SINGH</t>
  </si>
  <si>
    <t>GANESH</t>
  </si>
  <si>
    <t>2 CIMARRON PASS</t>
  </si>
  <si>
    <t>WANDA</t>
  </si>
  <si>
    <t>11 CUERNO DE VACA DRIVE</t>
  </si>
  <si>
    <t>DHAGUMUDI</t>
  </si>
  <si>
    <t>VENKATESH</t>
  </si>
  <si>
    <t>2491 SAWMILL ROAD, APT 1105</t>
  </si>
  <si>
    <t>VALDES</t>
  </si>
  <si>
    <t>204 CALLE MELITTA</t>
  </si>
  <si>
    <t>SUN PUBLISHING WHITSON INVESTMENTS</t>
  </si>
  <si>
    <t>WHITSON</t>
  </si>
  <si>
    <t>SKIP</t>
  </si>
  <si>
    <t>P.O. BOX 5588</t>
  </si>
  <si>
    <t>7 WESTWIND ROAD</t>
  </si>
  <si>
    <t>VAN ALLEN</t>
  </si>
  <si>
    <t>2723 VIA VENADO</t>
  </si>
  <si>
    <t>2160 CANDELERO STREET</t>
  </si>
  <si>
    <t>WINSTON</t>
  </si>
  <si>
    <t>539 JUNIPER DRIVE NE</t>
  </si>
  <si>
    <t>JENNIE</t>
  </si>
  <si>
    <t>2702 SERENATA</t>
  </si>
  <si>
    <t>ROSWELL</t>
  </si>
  <si>
    <t>88201</t>
  </si>
  <si>
    <t>SZANTHO LAW FIRM, PC</t>
  </si>
  <si>
    <t>SZANTHO</t>
  </si>
  <si>
    <t>ANDRAS</t>
  </si>
  <si>
    <t>125 LINCOLN AVENUE, SUITE 400</t>
  </si>
  <si>
    <t>GRIFFO</t>
  </si>
  <si>
    <t>CARI</t>
  </si>
  <si>
    <t>P.O. BOX 395</t>
  </si>
  <si>
    <t>CERRILLOS</t>
  </si>
  <si>
    <t>87010</t>
  </si>
  <si>
    <t>SENNA</t>
  </si>
  <si>
    <t>ELI</t>
  </si>
  <si>
    <t>2070 CALLE SOMBRA</t>
  </si>
  <si>
    <t>ROMERO CARDENAS</t>
  </si>
  <si>
    <t>ROBYN</t>
  </si>
  <si>
    <t>1918 MORRIS PLACE</t>
  </si>
  <si>
    <t>CAREY</t>
  </si>
  <si>
    <t>CARLENE</t>
  </si>
  <si>
    <t>4379 WAKING SKY</t>
  </si>
  <si>
    <t>4130 CHERRYDALE COURT NW</t>
  </si>
  <si>
    <t>CASTELLANO LOCKHART</t>
  </si>
  <si>
    <t>BEA</t>
  </si>
  <si>
    <t>4001 OFFICE COURT DRIVE, #304</t>
  </si>
  <si>
    <t>WILLIAMSON</t>
  </si>
  <si>
    <t>4001 OFFICE COURT, #304</t>
  </si>
  <si>
    <t>CLEMA</t>
  </si>
  <si>
    <t>2160 PASEO IGLESIA</t>
  </si>
  <si>
    <t>28 WYMAS DRIVE</t>
  </si>
  <si>
    <t>THE BAKER LAW FIRM</t>
  </si>
  <si>
    <t>BAKER</t>
  </si>
  <si>
    <t>20 FIRST PLAZA NW #402</t>
  </si>
  <si>
    <t>LOWRY</t>
  </si>
  <si>
    <t>MARC</t>
  </si>
  <si>
    <t>3917 LA HACIENDA NE</t>
  </si>
  <si>
    <t>MTA PEST CONTROL</t>
  </si>
  <si>
    <t>3025 RIO GRANDE BLVD NW</t>
  </si>
  <si>
    <t>PEST CONTROL</t>
  </si>
  <si>
    <t>PO BOX 16585</t>
  </si>
  <si>
    <t>GARDNER</t>
  </si>
  <si>
    <t>PO BOX  66663</t>
  </si>
  <si>
    <t>DAVID C. SERNA, ATTORNEY AT LAW</t>
  </si>
  <si>
    <t>SERNA</t>
  </si>
  <si>
    <t>725 LOMAS BLVD. NW</t>
  </si>
  <si>
    <t>VINCE</t>
  </si>
  <si>
    <t>3912 68TH STREET</t>
  </si>
  <si>
    <t>LOFTON</t>
  </si>
  <si>
    <t>6 NAMBE TRAIL</t>
  </si>
  <si>
    <t>STRADLEY</t>
  </si>
  <si>
    <t>CRAIG</t>
  </si>
  <si>
    <t>3025 MENUAL BLVD NE</t>
  </si>
  <si>
    <t>5741 OSUNA NE #806</t>
  </si>
  <si>
    <t>STOLARIK</t>
  </si>
  <si>
    <t>DEBBRA</t>
  </si>
  <si>
    <t>22 VILLAGE GATE WAY</t>
  </si>
  <si>
    <t>NYACK</t>
  </si>
  <si>
    <t>10960</t>
  </si>
  <si>
    <t>SEI</t>
  </si>
  <si>
    <t>4650 LOS POBLANOS CIRCLE NW</t>
  </si>
  <si>
    <t>BUISINESS OWNER</t>
  </si>
  <si>
    <t>MELISSA</t>
  </si>
  <si>
    <t>13937 W. BAKER PL</t>
  </si>
  <si>
    <t>LAKEWOOD</t>
  </si>
  <si>
    <t>80228</t>
  </si>
  <si>
    <t>CECCHI</t>
  </si>
  <si>
    <t>64 JUNIPER HILL LOOP NE</t>
  </si>
  <si>
    <t>SCHMIDT-NOWARA</t>
  </si>
  <si>
    <t>430 RICHMOND PLACE NE</t>
  </si>
  <si>
    <t>BALZER</t>
  </si>
  <si>
    <t>JOANN</t>
  </si>
  <si>
    <t>3918 OLD SANTA FE TRAIL</t>
  </si>
  <si>
    <t>BULKO</t>
  </si>
  <si>
    <t>KEN</t>
  </si>
  <si>
    <t>2205 GRAND BOULEVARD</t>
  </si>
  <si>
    <t>NISKAYUNA</t>
  </si>
  <si>
    <t>12309</t>
  </si>
  <si>
    <t>SCHWALJE</t>
  </si>
  <si>
    <t>MARLENE K.</t>
  </si>
  <si>
    <t>26 SUDESTE PLACE</t>
  </si>
  <si>
    <t>POINDEXTER</t>
  </si>
  <si>
    <t>STE. 202</t>
  </si>
  <si>
    <t>OLGUIN</t>
  </si>
  <si>
    <t>SHELLY</t>
  </si>
  <si>
    <t>2 RUIZ LANE</t>
  </si>
  <si>
    <t>HAALAND</t>
  </si>
  <si>
    <t>DEBRA</t>
  </si>
  <si>
    <t>575 AGUAJITO ROAD</t>
  </si>
  <si>
    <t>CARMEL</t>
  </si>
  <si>
    <t>93923</t>
  </si>
  <si>
    <t>JAQUEZ</t>
  </si>
  <si>
    <t>ART</t>
  </si>
  <si>
    <t>335 A RD 4599</t>
  </si>
  <si>
    <t>BLANCO</t>
  </si>
  <si>
    <t>87412</t>
  </si>
  <si>
    <t>COSTLEY</t>
  </si>
  <si>
    <t>CASSANDRA</t>
  </si>
  <si>
    <t>1430 PRINCETON NE</t>
  </si>
  <si>
    <t>SPRADLING</t>
  </si>
  <si>
    <t>LORRAINE</t>
  </si>
  <si>
    <t>P. O. BOX 868</t>
  </si>
  <si>
    <t>NICHOLS</t>
  </si>
  <si>
    <t>CAROLYN</t>
  </si>
  <si>
    <t>1032 STANFORD NE</t>
  </si>
  <si>
    <t>9 PLAZA OLAS ALTAS NE</t>
  </si>
  <si>
    <t>FOOTE</t>
  </si>
  <si>
    <t>JENNIFER</t>
  </si>
  <si>
    <t>1212 GEORGIA NE</t>
  </si>
  <si>
    <t>BOERSIG</t>
  </si>
  <si>
    <t>10219 COUNTRY SAGE DR. NW</t>
  </si>
  <si>
    <t>516 SOLANO DR. NE</t>
  </si>
  <si>
    <t>MORIN</t>
  </si>
  <si>
    <t>KIRK</t>
  </si>
  <si>
    <t>14 CAMINO DE LAS BRISAS</t>
  </si>
  <si>
    <t>MEDICAL SALES</t>
  </si>
  <si>
    <t>MANDELION</t>
  </si>
  <si>
    <t>SANDRA KATZ</t>
  </si>
  <si>
    <t>10145 SUNRISE LAKES BLVD. #304</t>
  </si>
  <si>
    <t>SUNRISE</t>
  </si>
  <si>
    <t>33322</t>
  </si>
  <si>
    <t>PAIGE</t>
  </si>
  <si>
    <t>12704 SUNSET RIDGE PL NE</t>
  </si>
  <si>
    <t>NOSKIN</t>
  </si>
  <si>
    <t>HILARY</t>
  </si>
  <si>
    <t>625 SANDIA VIEW NW</t>
  </si>
  <si>
    <t>HASCALL</t>
  </si>
  <si>
    <t>NEVA</t>
  </si>
  <si>
    <t>BOX 534</t>
  </si>
  <si>
    <t>HESTIR</t>
  </si>
  <si>
    <t>KELLEY</t>
  </si>
  <si>
    <t>5485 MIRASOL</t>
  </si>
  <si>
    <t>CROWE</t>
  </si>
  <si>
    <t>KENNY</t>
  </si>
  <si>
    <t>1401 E. DUNLAP AVE. #3</t>
  </si>
  <si>
    <t>PHOENIX</t>
  </si>
  <si>
    <t>85020</t>
  </si>
  <si>
    <t>COMMAND MAJOR - SUPERVISOR</t>
  </si>
  <si>
    <t>GERALDINE A.</t>
  </si>
  <si>
    <t>1616 BEN SAN AVE</t>
  </si>
  <si>
    <t>POSTLETHWAIT</t>
  </si>
  <si>
    <t>09 CORIENTE</t>
  </si>
  <si>
    <t>2927 PLAZA AZUL</t>
  </si>
  <si>
    <t>HERRERA</t>
  </si>
  <si>
    <t>VELMA</t>
  </si>
  <si>
    <t>11 CALLE CORTO</t>
  </si>
  <si>
    <t>AGUILAR JR</t>
  </si>
  <si>
    <t>ESTEBAN</t>
  </si>
  <si>
    <t>2012 BRAVEHEART DR. NW</t>
  </si>
  <si>
    <t>CASTILLO</t>
  </si>
  <si>
    <t>504 TERRACE DR</t>
  </si>
  <si>
    <t>BARNETT</t>
  </si>
  <si>
    <t>ELIZABETH B.</t>
  </si>
  <si>
    <t>13132 VERBENA PLACE NE</t>
  </si>
  <si>
    <t>MINKUS</t>
  </si>
  <si>
    <t>9335 HILTON AVE NE</t>
  </si>
  <si>
    <t>STUDENT</t>
  </si>
  <si>
    <t>TOURVILLE</t>
  </si>
  <si>
    <t>TIMOTHY P.</t>
  </si>
  <si>
    <t>1105 EL ALHAMBRIA CIR. NW</t>
  </si>
  <si>
    <t>LOS RANCHOS DE ALBUQUERQUE</t>
  </si>
  <si>
    <t>REALTOR</t>
  </si>
  <si>
    <t>SAMUEL</t>
  </si>
  <si>
    <t>7911 MORROW NE</t>
  </si>
  <si>
    <t>EDGAR</t>
  </si>
  <si>
    <t>125 WEST GRIGS</t>
  </si>
  <si>
    <t>KLOEPPEL</t>
  </si>
  <si>
    <t>4157 RAINDANCE LN.</t>
  </si>
  <si>
    <t>WASHBURN</t>
  </si>
  <si>
    <t>LAVERDA</t>
  </si>
  <si>
    <t>APT. # 351</t>
  </si>
  <si>
    <t>ORRAJ</t>
  </si>
  <si>
    <t>8319 TIERRA SERENA PLACE, N.E.</t>
  </si>
  <si>
    <t>BRODERICK</t>
  </si>
  <si>
    <t>MARY ELLEN</t>
  </si>
  <si>
    <t>DRAKE</t>
  </si>
  <si>
    <t>KEMP</t>
  </si>
  <si>
    <t>LINDA</t>
  </si>
  <si>
    <t>P.O. BOX 16199</t>
  </si>
  <si>
    <t>10312 REPALLO CT  NW</t>
  </si>
  <si>
    <t>ARMSTRONG</t>
  </si>
  <si>
    <t>DEBORAH</t>
  </si>
  <si>
    <t>2975 SENDA DEL PUERTO</t>
  </si>
  <si>
    <t>SHEFFIELD</t>
  </si>
  <si>
    <t>4616 NORTH ROYAL PALM CIRCLE</t>
  </si>
  <si>
    <t>85018</t>
  </si>
  <si>
    <t>RABY</t>
  </si>
  <si>
    <t>PHILLIP</t>
  </si>
  <si>
    <t>3408 CALLE VIGO NW</t>
  </si>
  <si>
    <t>ENTREPENUER</t>
  </si>
  <si>
    <t>BENAK</t>
  </si>
  <si>
    <t>8675 RIO GRANDE NW</t>
  </si>
  <si>
    <t>ROBLES, RAEL &amp; ANAYA</t>
  </si>
  <si>
    <t>ROBLES</t>
  </si>
  <si>
    <t>500 MARQUETTE NW SUITE 7000</t>
  </si>
  <si>
    <t>ANAYA</t>
  </si>
  <si>
    <t>LEVI</t>
  </si>
  <si>
    <t>698 CAMINO VISTA RIO</t>
  </si>
  <si>
    <t>POLICE DEPARTMENT</t>
  </si>
  <si>
    <t>WIDLAND</t>
  </si>
  <si>
    <t>8309 CHERRY HILLS RD NE</t>
  </si>
  <si>
    <t>LUCAS</t>
  </si>
  <si>
    <t>6916 BRINDISI PLACE NW</t>
  </si>
  <si>
    <t>MANAGER</t>
  </si>
  <si>
    <t>CRYSTAL CLEAR MAINTENANCE INC.</t>
  </si>
  <si>
    <t>CRAFT</t>
  </si>
  <si>
    <t>PO BOX 46016</t>
  </si>
  <si>
    <t>LANDSCAPING, CONSTRUCTION SERVICES</t>
  </si>
  <si>
    <t>BENJAMIN C. WILSON, ATTORNEY AT LAW</t>
  </si>
  <si>
    <t>1412 LOMAS BLVD NW</t>
  </si>
  <si>
    <t>ARMIJO</t>
  </si>
  <si>
    <t>NICHOLE</t>
  </si>
  <si>
    <t>900 MOLTEN PLACE NW</t>
  </si>
  <si>
    <t>IMBIBE</t>
  </si>
  <si>
    <t>VASSLESON</t>
  </si>
  <si>
    <t>3101 CENTRAL NE</t>
  </si>
  <si>
    <t>CIGAR BAR</t>
  </si>
  <si>
    <t>RAUL A. LOPEZ, ATTORNEY AT LAW</t>
  </si>
  <si>
    <t>RAUL</t>
  </si>
  <si>
    <t>1311 5TH STREET NW</t>
  </si>
  <si>
    <t>WELLIVER</t>
  </si>
  <si>
    <t>PO BOX 1086</t>
  </si>
  <si>
    <t>SAM LUIS OBISPO</t>
  </si>
  <si>
    <t>93406</t>
  </si>
  <si>
    <t>JURIS DOCTORATE CANDIDATE</t>
  </si>
  <si>
    <t>HOLCOMB</t>
  </si>
  <si>
    <t>LEE</t>
  </si>
  <si>
    <t>4701 MORRIS NE #2003</t>
  </si>
  <si>
    <t>SMITH</t>
  </si>
  <si>
    <t>D. SCOTT</t>
  </si>
  <si>
    <t>9273 NIGHT SKY LANE NE</t>
  </si>
  <si>
    <t>07122</t>
  </si>
  <si>
    <t>FAULKNER</t>
  </si>
  <si>
    <t>2304 BROOKESTONE DRIVE NW</t>
  </si>
  <si>
    <t>MEYNERS + COMPANY, LLC</t>
  </si>
  <si>
    <t>MALOTT</t>
  </si>
  <si>
    <t>500 MARQUETTE AVE NW</t>
  </si>
  <si>
    <t>ACCOUNTING FIRM</t>
  </si>
  <si>
    <t>DANETTE</t>
  </si>
  <si>
    <t>10215 VENTANA HILLS RD</t>
  </si>
  <si>
    <t>GREENLEE</t>
  </si>
  <si>
    <t>1420 ROMA AVE. NW</t>
  </si>
  <si>
    <t>SWALLOWS</t>
  </si>
  <si>
    <t>MONTE'S PUEBLO PIPE SHOP LLC</t>
  </si>
  <si>
    <t>PIPE SHOP</t>
  </si>
  <si>
    <t>LANG</t>
  </si>
  <si>
    <t>PO BOX 25305</t>
  </si>
  <si>
    <t>THORP</t>
  </si>
  <si>
    <t>LOUIS</t>
  </si>
  <si>
    <t>1801 PEARL STREET</t>
  </si>
  <si>
    <t>CARLSBAD</t>
  </si>
  <si>
    <t>88220</t>
  </si>
  <si>
    <t>MOISE</t>
  </si>
  <si>
    <t>PO BOX 27</t>
  </si>
  <si>
    <t>MORA</t>
  </si>
  <si>
    <t>87732</t>
  </si>
  <si>
    <t>NARANJO</t>
  </si>
  <si>
    <t>NICK</t>
  </si>
  <si>
    <t>PO BOX 1808</t>
  </si>
  <si>
    <t>ESPANOLA</t>
  </si>
  <si>
    <t>87532</t>
  </si>
  <si>
    <t>GATES</t>
  </si>
  <si>
    <t>4335 LOST FEATHER LANE</t>
  </si>
  <si>
    <t>JOANN'S RANCHO CASADOS RESTAURANT INC.</t>
  </si>
  <si>
    <t>938 N. RIVERSIDE DRIVE</t>
  </si>
  <si>
    <t>PO BOX 855</t>
  </si>
  <si>
    <t>PO BOX 742</t>
  </si>
  <si>
    <t>LA MADERA</t>
  </si>
  <si>
    <t>87539</t>
  </si>
  <si>
    <t>1310 LA MORA LANE SW</t>
  </si>
  <si>
    <t>DON FRANCISCO</t>
  </si>
  <si>
    <t>PO BOX 1041</t>
  </si>
  <si>
    <t>EL PRADO</t>
  </si>
  <si>
    <t>87529</t>
  </si>
  <si>
    <t>SALAZAR</t>
  </si>
  <si>
    <t>PO BOX 1076</t>
  </si>
  <si>
    <t>SAN JUAN PUEBLO</t>
  </si>
  <si>
    <t>87566</t>
  </si>
  <si>
    <t>WITT</t>
  </si>
  <si>
    <t>PO BOX 53335</t>
  </si>
  <si>
    <t>87153</t>
  </si>
  <si>
    <t>LOPEZ COMMISSIONER COMMITTEE</t>
  </si>
  <si>
    <t>PO BOX 12065</t>
  </si>
  <si>
    <t>EYE FOR JUSTICE</t>
  </si>
  <si>
    <t>LEHNERT</t>
  </si>
  <si>
    <t>ANNA</t>
  </si>
  <si>
    <t>920 5TH STREET NW</t>
  </si>
  <si>
    <t>HOLT</t>
  </si>
  <si>
    <t>TRACY</t>
  </si>
  <si>
    <t>PO BOX 123</t>
  </si>
  <si>
    <t>E.H.</t>
  </si>
  <si>
    <t>1905 AVENIDA ALTURAS NE</t>
  </si>
  <si>
    <t>JIMENEZ</t>
  </si>
  <si>
    <t>P.O. BOX 144</t>
  </si>
  <si>
    <t>VALENTE-COMPTON</t>
  </si>
  <si>
    <t>CARA</t>
  </si>
  <si>
    <t>4837 SOUTHERN SE</t>
  </si>
  <si>
    <t>COSTANZO</t>
  </si>
  <si>
    <t>1436 VISTA MONTANA RD.</t>
  </si>
  <si>
    <t>SEDONA</t>
  </si>
  <si>
    <t>86336</t>
  </si>
  <si>
    <t>STACEY</t>
  </si>
  <si>
    <t>P.O. BOX 626</t>
  </si>
  <si>
    <t>COMMACK</t>
  </si>
  <si>
    <t>11725</t>
  </si>
  <si>
    <t>DANIELLO</t>
  </si>
  <si>
    <t>2326 JAMAICA DRIVE</t>
  </si>
  <si>
    <t>WILMINGTON</t>
  </si>
  <si>
    <t>DE</t>
  </si>
  <si>
    <t>19810</t>
  </si>
  <si>
    <t>BRANCH</t>
  </si>
  <si>
    <t>8635 RIO GRANDE NW</t>
  </si>
  <si>
    <t>500 MARQUETTE AVE. NW STE 800</t>
  </si>
  <si>
    <t>ACCOUNTING</t>
  </si>
  <si>
    <t>R.A.</t>
  </si>
  <si>
    <t>PO BOX 2631</t>
  </si>
  <si>
    <t>BIEL</t>
  </si>
  <si>
    <t>PO BOX 957</t>
  </si>
  <si>
    <t>FRUITLAND</t>
  </si>
  <si>
    <t>87416</t>
  </si>
  <si>
    <t>PIPEFITTER</t>
  </si>
  <si>
    <t>BOYD</t>
  </si>
  <si>
    <t>J.W.</t>
  </si>
  <si>
    <t>3812 LA HACIENDA NE</t>
  </si>
  <si>
    <t>ALEX</t>
  </si>
  <si>
    <t>5600 GIBSON BLVD. SE</t>
  </si>
  <si>
    <t>ODILIA</t>
  </si>
  <si>
    <t>101 LAGUNA RD</t>
  </si>
  <si>
    <t>PIEROTTI</t>
  </si>
  <si>
    <t>PETER</t>
  </si>
  <si>
    <t>1112 MONTCLAIRE DRIVE NE</t>
  </si>
  <si>
    <t>EARLE</t>
  </si>
  <si>
    <t>PO BOX 402</t>
  </si>
  <si>
    <t>ORGAN</t>
  </si>
  <si>
    <t>88052</t>
  </si>
  <si>
    <t>GOLD</t>
  </si>
  <si>
    <t>PO BOX 308</t>
  </si>
  <si>
    <t>87580</t>
  </si>
  <si>
    <t>ELECTRICAL ENGINEER</t>
  </si>
  <si>
    <t>GABALDON</t>
  </si>
  <si>
    <t>RODNEY</t>
  </si>
  <si>
    <t>3441 MARINO DRIVE</t>
  </si>
  <si>
    <t>SECURITY FINANCE CORPORATION OF SPARTANBURG</t>
  </si>
  <si>
    <t>AGUILAR</t>
  </si>
  <si>
    <t>DANNY</t>
  </si>
  <si>
    <t>PO BOX 911</t>
  </si>
  <si>
    <t>SPARTANBURG</t>
  </si>
  <si>
    <t>SC</t>
  </si>
  <si>
    <t>29304</t>
  </si>
  <si>
    <t>INVESTMENT COMPANY</t>
  </si>
  <si>
    <t>BOWLIN TRAVEL CENTERS INCORPORATED</t>
  </si>
  <si>
    <t>BOWLIN</t>
  </si>
  <si>
    <t>150 LOUISIANA BLVD. N.E.</t>
  </si>
  <si>
    <t>RETAIL STORES</t>
  </si>
  <si>
    <t>JOCELYN</t>
  </si>
  <si>
    <t>PERSONAL TRAINER</t>
  </si>
  <si>
    <t>MC BRIDE</t>
  </si>
  <si>
    <t>DORIS</t>
  </si>
  <si>
    <t>PO BOX 15756</t>
  </si>
  <si>
    <t>87592</t>
  </si>
  <si>
    <t>SLADE</t>
  </si>
  <si>
    <t>143 OLGUIN ROAD</t>
  </si>
  <si>
    <t>VALDEZ DE LA O &amp; ASSOCIATES, INC.</t>
  </si>
  <si>
    <t>ALBERT</t>
  </si>
  <si>
    <t>PO BOX 6207</t>
  </si>
  <si>
    <t>PREMIERE DEVELOPMENT CORPORATION</t>
  </si>
  <si>
    <t>YOUNG</t>
  </si>
  <si>
    <t>KURT</t>
  </si>
  <si>
    <t>1413 PASEO DE PERALTA</t>
  </si>
  <si>
    <t>LOU</t>
  </si>
  <si>
    <t>221 EL GUIQUE</t>
  </si>
  <si>
    <t>SALAS</t>
  </si>
  <si>
    <t>419 ALISO DR. NE</t>
  </si>
  <si>
    <t>RUIBAL</t>
  </si>
  <si>
    <t>FELIPE</t>
  </si>
  <si>
    <t>7517 CUTLER AVE. NE</t>
  </si>
  <si>
    <t>ENTERTAINER</t>
  </si>
  <si>
    <t>BETSY</t>
  </si>
  <si>
    <t>NARVAEZ LAW FIRM</t>
  </si>
  <si>
    <t>PO BOX 25967</t>
  </si>
  <si>
    <t>GADDY-JARAMILLO LAW FIRM</t>
  </si>
  <si>
    <t>225 SAN PEDRO DR. NE</t>
  </si>
  <si>
    <t>ACTBLUE TECHNICAL SERVICES</t>
  </si>
  <si>
    <t>P.O. BOX 382110</t>
  </si>
  <si>
    <t>CAMBRIDGE</t>
  </si>
  <si>
    <t>02238-2110</t>
  </si>
  <si>
    <t>MERCHANT FEES</t>
  </si>
  <si>
    <t>CENTURY BANK</t>
  </si>
  <si>
    <t>SUITE 200</t>
  </si>
  <si>
    <t>BANK FEE</t>
  </si>
  <si>
    <t>DELUXE BUSINESS FORMS</t>
  </si>
  <si>
    <t>PO BOX 1186</t>
  </si>
  <si>
    <t>LANCASTER</t>
  </si>
  <si>
    <t>93584-1186</t>
  </si>
  <si>
    <t>BUSINESS FORMS</t>
  </si>
  <si>
    <t>PAYROLL</t>
  </si>
  <si>
    <t>MANNING FLORIST</t>
  </si>
  <si>
    <t>625 AMHERST DRIVE NE</t>
  </si>
  <si>
    <t>FLOWERS</t>
  </si>
  <si>
    <t>NGP SOFTWARE, INC.</t>
  </si>
  <si>
    <t>SUITE 1225</t>
  </si>
  <si>
    <t>20005</t>
  </si>
  <si>
    <t>SOFTWARE</t>
  </si>
  <si>
    <t>HOTEL ENCANTO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</si>
</sst>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\$* #,##0.00_);_(\$* \(#,##0.00\);_(\$* &quot;-&quot;??_);_(@_)"/>
    <numFmt numFmtId="166" formatCode="[$-409]dddd\,\ mmmm\ dd\,\ yyyy"/>
    <numFmt numFmtId="167" formatCode="[$-409]h:mm:ss\ AM/PM"/>
    <numFmt numFmtId="168" formatCode="m/d/yy;@"/>
    <numFmt numFmtId="169" formatCode="&quot;$&quot;#,##0.00"/>
  </numFmts>
  <fonts count="50">
    <font>
      <sz val="10"/>
      <name val="Constantia"/>
      <family val="1"/>
    </font>
    <font>
      <sz val="11"/>
      <color indexed="8"/>
      <name val="Constantia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Constantia"/>
      <family val="2"/>
    </font>
    <font>
      <b/>
      <sz val="8"/>
      <name val="Constantia"/>
      <family val="2"/>
    </font>
    <font>
      <b/>
      <sz val="11"/>
      <color indexed="8"/>
      <name val="Arial"/>
      <family val="2"/>
    </font>
    <font>
      <u val="single"/>
      <sz val="10"/>
      <color indexed="12"/>
      <name val="Constantia"/>
      <family val="1"/>
    </font>
    <font>
      <u val="single"/>
      <sz val="10"/>
      <color indexed="36"/>
      <name val="Constantia"/>
      <family val="1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62"/>
      <name val="Constantia"/>
      <family val="2"/>
    </font>
    <font>
      <b/>
      <sz val="13"/>
      <color indexed="62"/>
      <name val="Constantia"/>
      <family val="2"/>
    </font>
    <font>
      <b/>
      <sz val="11"/>
      <color indexed="62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62"/>
      <name val="Constantia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onstantia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45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</borders>
  <cellStyleXfs count="67">
    <xf numFmtId="0" fontId="0" fillId="0" borderId="0">
      <alignment horizontal="left" vertical="center" inden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5" fillId="0" borderId="0">
      <alignment vertical="center" wrapText="1"/>
      <protection/>
    </xf>
    <xf numFmtId="0" fontId="35" fillId="26" borderId="0" applyNumberFormat="0" applyBorder="0" applyAlignment="0" applyProtection="0"/>
    <xf numFmtId="0" fontId="6" fillId="0" borderId="0">
      <alignment vertical="center" wrapText="1"/>
      <protection/>
    </xf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0">
      <alignment horizontal="right" vertical="center" wrapText="1" indent="1"/>
      <protection/>
    </xf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1">
    <xf numFmtId="0" fontId="0" fillId="0" borderId="0" xfId="0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/>
    </xf>
    <xf numFmtId="44" fontId="2" fillId="0" borderId="0" xfId="0" applyNumberFormat="1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44" fontId="2" fillId="0" borderId="16" xfId="0" applyNumberFormat="1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7" fillId="0" borderId="11" xfId="60" applyFont="1" applyBorder="1">
      <alignment/>
      <protection/>
    </xf>
    <xf numFmtId="0" fontId="2" fillId="0" borderId="13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2" fillId="0" borderId="15" xfId="0" applyFont="1" applyBorder="1" applyAlignment="1">
      <alignment horizontal="right" vertical="center" indent="1"/>
    </xf>
    <xf numFmtId="0" fontId="4" fillId="0" borderId="16" xfId="0" applyFont="1" applyBorder="1" applyAlignment="1">
      <alignment horizontal="right" vertical="center" indent="1"/>
    </xf>
    <xf numFmtId="0" fontId="2" fillId="0" borderId="0" xfId="0" applyFont="1" applyAlignment="1">
      <alignment horizontal="left" vertical="center" indent="1"/>
    </xf>
    <xf numFmtId="0" fontId="10" fillId="0" borderId="0" xfId="60" applyFont="1">
      <alignment/>
      <protection/>
    </xf>
    <xf numFmtId="0" fontId="11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2" fillId="0" borderId="0" xfId="60" applyFont="1" applyBorder="1">
      <alignment/>
      <protection/>
    </xf>
    <xf numFmtId="0" fontId="12" fillId="0" borderId="0" xfId="60" applyFont="1">
      <alignment/>
      <protection/>
    </xf>
    <xf numFmtId="0" fontId="10" fillId="0" borderId="0" xfId="60" applyFont="1" applyBorder="1">
      <alignment/>
      <protection/>
    </xf>
    <xf numFmtId="0" fontId="10" fillId="0" borderId="0" xfId="60" applyFont="1" applyBorder="1" applyAlignment="1">
      <alignment horizontal="right"/>
      <protection/>
    </xf>
    <xf numFmtId="0" fontId="7" fillId="0" borderId="0" xfId="60" applyFont="1" applyBorder="1" applyAlignment="1">
      <alignment horizontal="left"/>
      <protection/>
    </xf>
    <xf numFmtId="0" fontId="10" fillId="0" borderId="0" xfId="60" applyFont="1" applyBorder="1" applyAlignment="1">
      <alignment horizontal="left"/>
      <protection/>
    </xf>
    <xf numFmtId="0" fontId="10" fillId="0" borderId="0" xfId="60" applyFont="1" applyAlignment="1">
      <alignment horizontal="right"/>
      <protection/>
    </xf>
    <xf numFmtId="0" fontId="10" fillId="0" borderId="13" xfId="60" applyFont="1" applyBorder="1" applyAlignment="1">
      <alignment horizontal="right"/>
      <protection/>
    </xf>
    <xf numFmtId="0" fontId="13" fillId="0" borderId="0" xfId="60" applyFont="1" applyBorder="1">
      <alignment/>
      <protection/>
    </xf>
    <xf numFmtId="0" fontId="10" fillId="0" borderId="10" xfId="60" applyFont="1" applyBorder="1">
      <alignment/>
      <protection/>
    </xf>
    <xf numFmtId="0" fontId="10" fillId="0" borderId="11" xfId="60" applyFont="1" applyBorder="1">
      <alignment/>
      <protection/>
    </xf>
    <xf numFmtId="0" fontId="10" fillId="0" borderId="12" xfId="60" applyFont="1" applyBorder="1">
      <alignment/>
      <protection/>
    </xf>
    <xf numFmtId="0" fontId="10" fillId="0" borderId="14" xfId="60" applyFont="1" applyBorder="1">
      <alignment/>
      <protection/>
    </xf>
    <xf numFmtId="0" fontId="10" fillId="0" borderId="16" xfId="60" applyFont="1" applyBorder="1">
      <alignment/>
      <protection/>
    </xf>
    <xf numFmtId="0" fontId="10" fillId="0" borderId="17" xfId="60" applyFont="1" applyBorder="1">
      <alignment/>
      <protection/>
    </xf>
    <xf numFmtId="168" fontId="14" fillId="0" borderId="0" xfId="0" applyNumberFormat="1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5" fillId="0" borderId="0" xfId="41" applyFont="1" applyBorder="1" applyAlignment="1">
      <alignment horizontal="left" vertical="center" wrapText="1"/>
      <protection/>
    </xf>
    <xf numFmtId="44" fontId="14" fillId="0" borderId="0" xfId="0" applyNumberFormat="1" applyFont="1" applyAlignment="1">
      <alignment horizontal="left" vertical="center" indent="1"/>
    </xf>
    <xf numFmtId="14" fontId="14" fillId="0" borderId="0" xfId="48" applyNumberFormat="1" applyFont="1" applyBorder="1">
      <alignment horizontal="right" vertical="center" wrapText="1" indent="1"/>
      <protection/>
    </xf>
    <xf numFmtId="0" fontId="14" fillId="0" borderId="0" xfId="39" applyFont="1" applyBorder="1" applyAlignment="1">
      <alignment horizontal="left" vertical="center" wrapText="1"/>
      <protection/>
    </xf>
    <xf numFmtId="44" fontId="14" fillId="0" borderId="0" xfId="0" applyNumberFormat="1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44" fontId="15" fillId="0" borderId="18" xfId="0" applyNumberFormat="1" applyFont="1" applyBorder="1" applyAlignment="1">
      <alignment horizontal="right" vertical="center" indent="1"/>
    </xf>
    <xf numFmtId="168" fontId="15" fillId="0" borderId="0" xfId="0" applyNumberFormat="1" applyFont="1" applyFill="1" applyAlignment="1">
      <alignment horizontal="left" vertical="center" indent="1"/>
    </xf>
    <xf numFmtId="0" fontId="15" fillId="0" borderId="0" xfId="0" applyFont="1" applyFill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68" fontId="14" fillId="0" borderId="0" xfId="0" applyNumberFormat="1" applyFont="1" applyFill="1" applyAlignment="1">
      <alignment horizontal="left" vertical="center" indent="1"/>
    </xf>
    <xf numFmtId="0" fontId="14" fillId="0" borderId="0" xfId="0" applyFont="1" applyFill="1" applyAlignment="1">
      <alignment horizontal="left" vertical="center" inden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44" fontId="14" fillId="0" borderId="0" xfId="0" applyNumberFormat="1" applyFont="1" applyFill="1" applyAlignment="1">
      <alignment horizontal="left" vertical="center" indent="1"/>
    </xf>
    <xf numFmtId="168" fontId="14" fillId="0" borderId="0" xfId="0" applyNumberFormat="1" applyFont="1" applyAlignment="1">
      <alignment vertical="center"/>
    </xf>
    <xf numFmtId="4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wrapText="1"/>
    </xf>
    <xf numFmtId="0" fontId="14" fillId="0" borderId="18" xfId="0" applyFont="1" applyBorder="1" applyAlignment="1">
      <alignment horizontal="left" vertical="center" indent="1"/>
    </xf>
    <xf numFmtId="0" fontId="14" fillId="0" borderId="19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44" fontId="15" fillId="0" borderId="20" xfId="0" applyNumberFormat="1" applyFont="1" applyBorder="1" applyAlignment="1">
      <alignment horizontal="right" vertical="center" indent="1"/>
    </xf>
    <xf numFmtId="168" fontId="15" fillId="0" borderId="0" xfId="0" applyNumberFormat="1" applyFont="1" applyAlignment="1">
      <alignment horizontal="left" vertical="center" indent="1"/>
    </xf>
    <xf numFmtId="168" fontId="14" fillId="0" borderId="0" xfId="0" applyNumberFormat="1" applyFont="1" applyFill="1" applyBorder="1" applyAlignment="1">
      <alignment horizontal="left" vertical="center" indent="1"/>
    </xf>
    <xf numFmtId="44" fontId="14" fillId="0" borderId="0" xfId="0" applyNumberFormat="1" applyFont="1" applyFill="1" applyBorder="1" applyAlignment="1">
      <alignment horizontal="left" vertical="center" indent="1"/>
    </xf>
    <xf numFmtId="0" fontId="15" fillId="0" borderId="0" xfId="0" applyFont="1" applyAlignment="1">
      <alignment horizontal="center" vertical="center" wrapText="1"/>
    </xf>
    <xf numFmtId="44" fontId="15" fillId="33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left" vertical="center" indent="1"/>
    </xf>
    <xf numFmtId="4" fontId="15" fillId="33" borderId="21" xfId="0" applyNumberFormat="1" applyFont="1" applyFill="1" applyBorder="1" applyAlignment="1">
      <alignment horizontal="left" vertical="center" indent="1"/>
    </xf>
    <xf numFmtId="4" fontId="15" fillId="0" borderId="0" xfId="0" applyNumberFormat="1" applyFont="1" applyAlignment="1">
      <alignment horizontal="left" vertical="center" indent="1"/>
    </xf>
    <xf numFmtId="4" fontId="14" fillId="0" borderId="0" xfId="0" applyNumberFormat="1" applyFont="1" applyFill="1" applyAlignment="1">
      <alignment horizontal="left" vertical="center" indent="1"/>
    </xf>
    <xf numFmtId="4" fontId="14" fillId="0" borderId="0" xfId="48" applyNumberFormat="1" applyFont="1" applyBorder="1">
      <alignment horizontal="right" vertical="center" wrapText="1" indent="1"/>
      <protection/>
    </xf>
    <xf numFmtId="4" fontId="15" fillId="0" borderId="0" xfId="0" applyNumberFormat="1" applyFont="1" applyAlignment="1">
      <alignment horizontal="center" vertical="center"/>
    </xf>
    <xf numFmtId="4" fontId="14" fillId="0" borderId="0" xfId="48" applyNumberFormat="1" applyFont="1" applyBorder="1" applyAlignment="1">
      <alignment vertical="center"/>
      <protection/>
    </xf>
    <xf numFmtId="4" fontId="14" fillId="0" borderId="0" xfId="0" applyNumberFormat="1" applyFont="1" applyAlignment="1" applyProtection="1">
      <alignment horizontal="left" vertical="center" indent="1"/>
      <protection locked="0"/>
    </xf>
    <xf numFmtId="4" fontId="14" fillId="0" borderId="0" xfId="0" applyNumberFormat="1" applyFont="1" applyFill="1" applyAlignment="1" applyProtection="1">
      <alignment horizontal="left" vertical="center" indent="1"/>
      <protection locked="0"/>
    </xf>
    <xf numFmtId="4" fontId="15" fillId="33" borderId="22" xfId="0" applyNumberFormat="1" applyFont="1" applyFill="1" applyBorder="1" applyAlignment="1">
      <alignment horizontal="left" vertical="center" indent="1"/>
    </xf>
    <xf numFmtId="4" fontId="14" fillId="0" borderId="0" xfId="0" applyNumberFormat="1" applyFont="1" applyBorder="1" applyAlignment="1">
      <alignment horizontal="left" vertical="center" indent="1"/>
    </xf>
    <xf numFmtId="4" fontId="15" fillId="33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left" vertical="center" indent="1"/>
    </xf>
    <xf numFmtId="4" fontId="14" fillId="0" borderId="0" xfId="0" applyNumberFormat="1" applyFont="1" applyAlignment="1">
      <alignment horizontal="right" vertical="center"/>
    </xf>
    <xf numFmtId="7" fontId="14" fillId="33" borderId="23" xfId="46" applyNumberFormat="1" applyFont="1" applyFill="1" applyBorder="1" applyAlignment="1" applyProtection="1">
      <alignment horizontal="right" vertical="center" indent="1"/>
      <protection locked="0"/>
    </xf>
    <xf numFmtId="7" fontId="15" fillId="33" borderId="23" xfId="46" applyNumberFormat="1" applyFont="1" applyFill="1" applyBorder="1" applyAlignment="1" applyProtection="1">
      <alignment horizontal="right" vertical="center" indent="1"/>
      <protection/>
    </xf>
    <xf numFmtId="7" fontId="14" fillId="33" borderId="23" xfId="46" applyNumberFormat="1" applyFont="1" applyFill="1" applyBorder="1" applyAlignment="1">
      <alignment horizontal="right" vertical="center" indent="1"/>
    </xf>
    <xf numFmtId="4" fontId="2" fillId="0" borderId="16" xfId="0" applyNumberFormat="1" applyFont="1" applyBorder="1" applyAlignment="1">
      <alignment horizontal="left" vertical="center" indent="1"/>
    </xf>
    <xf numFmtId="4" fontId="10" fillId="0" borderId="11" xfId="60" applyNumberFormat="1" applyFont="1" applyBorder="1">
      <alignment/>
      <protection/>
    </xf>
    <xf numFmtId="44" fontId="2" fillId="0" borderId="0" xfId="0" applyNumberFormat="1" applyFont="1" applyBorder="1" applyAlignment="1" applyProtection="1">
      <alignment horizontal="right" vertical="center" indent="1"/>
      <protection locked="0"/>
    </xf>
    <xf numFmtId="4" fontId="2" fillId="0" borderId="0" xfId="0" applyNumberFormat="1" applyFont="1" applyBorder="1" applyAlignment="1">
      <alignment horizontal="right" vertical="center" indent="1"/>
    </xf>
    <xf numFmtId="0" fontId="7" fillId="0" borderId="0" xfId="60" applyFont="1" applyAlignment="1">
      <alignment horizontal="left"/>
      <protection/>
    </xf>
    <xf numFmtId="0" fontId="11" fillId="0" borderId="0" xfId="60" applyFont="1" applyBorder="1" applyAlignment="1">
      <alignment/>
      <protection/>
    </xf>
    <xf numFmtId="0" fontId="10" fillId="0" borderId="0" xfId="60" applyFont="1" applyBorder="1" applyAlignment="1">
      <alignment horizontal="center"/>
      <protection/>
    </xf>
    <xf numFmtId="0" fontId="4" fillId="0" borderId="0" xfId="0" applyFont="1" applyAlignment="1">
      <alignment horizontal="left" vertical="center" indent="1"/>
    </xf>
    <xf numFmtId="0" fontId="16" fillId="0" borderId="0" xfId="60" applyFont="1" applyBorder="1" applyAlignment="1">
      <alignment horizontal="left"/>
      <protection/>
    </xf>
    <xf numFmtId="49" fontId="15" fillId="0" borderId="0" xfId="48" applyNumberFormat="1" applyFont="1" applyBorder="1" applyAlignment="1">
      <alignment horizontal="left" vertical="center"/>
      <protection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indent="1"/>
    </xf>
    <xf numFmtId="49" fontId="15" fillId="0" borderId="0" xfId="0" applyNumberFormat="1" applyFont="1" applyBorder="1" applyAlignment="1">
      <alignment horizontal="left" vertical="center" indent="1"/>
    </xf>
    <xf numFmtId="169" fontId="14" fillId="0" borderId="0" xfId="0" applyNumberFormat="1" applyFont="1" applyAlignment="1">
      <alignment horizontal="right" vertical="center" indent="1"/>
    </xf>
    <xf numFmtId="169" fontId="15" fillId="33" borderId="21" xfId="0" applyNumberFormat="1" applyFont="1" applyFill="1" applyBorder="1" applyAlignment="1">
      <alignment horizontal="right" vertical="center" indent="1"/>
    </xf>
    <xf numFmtId="169" fontId="15" fillId="0" borderId="0" xfId="0" applyNumberFormat="1" applyFont="1" applyAlignment="1">
      <alignment horizontal="right" vertical="center" indent="1"/>
    </xf>
    <xf numFmtId="169" fontId="14" fillId="0" borderId="0" xfId="0" applyNumberFormat="1" applyFont="1" applyFill="1" applyAlignment="1">
      <alignment horizontal="right" vertical="center" indent="1"/>
    </xf>
    <xf numFmtId="169" fontId="2" fillId="0" borderId="0" xfId="0" applyNumberFormat="1" applyFont="1" applyBorder="1" applyAlignment="1">
      <alignment horizontal="right" vertical="center"/>
    </xf>
    <xf numFmtId="169" fontId="2" fillId="0" borderId="0" xfId="0" applyNumberFormat="1" applyFont="1" applyBorder="1" applyAlignment="1" applyProtection="1">
      <alignment horizontal="right" vertical="center"/>
      <protection/>
    </xf>
    <xf numFmtId="4" fontId="2" fillId="0" borderId="16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 indent="1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7" fontId="2" fillId="0" borderId="0" xfId="0" applyNumberFormat="1" applyFont="1" applyBorder="1" applyAlignment="1" applyProtection="1">
      <alignment horizontal="right" vertical="center" indent="1"/>
      <protection locked="0"/>
    </xf>
    <xf numFmtId="0" fontId="13" fillId="0" borderId="0" xfId="60" applyFont="1" applyBorder="1" applyAlignment="1">
      <alignment horizontal="center" wrapText="1"/>
      <protection/>
    </xf>
    <xf numFmtId="0" fontId="13" fillId="0" borderId="24" xfId="60" applyFont="1" applyBorder="1" applyAlignment="1">
      <alignment horizontal="center" wrapText="1"/>
      <protection/>
    </xf>
    <xf numFmtId="0" fontId="7" fillId="0" borderId="0" xfId="60" applyFont="1" applyBorder="1" applyAlignment="1">
      <alignment horizontal="center"/>
      <protection/>
    </xf>
    <xf numFmtId="0" fontId="7" fillId="0" borderId="0" xfId="60" applyFont="1" applyAlignment="1">
      <alignment horizontal="left"/>
      <protection/>
    </xf>
    <xf numFmtId="0" fontId="7" fillId="0" borderId="0" xfId="60" applyFont="1" applyBorder="1" applyAlignment="1">
      <alignment horizontal="left"/>
      <protection/>
    </xf>
    <xf numFmtId="0" fontId="11" fillId="0" borderId="0" xfId="60" applyFont="1" applyBorder="1" applyAlignment="1">
      <alignment wrapText="1"/>
      <protection/>
    </xf>
    <xf numFmtId="0" fontId="0" fillId="0" borderId="0" xfId="0" applyAlignment="1">
      <alignment horizontal="left" vertical="center" wrapText="1"/>
    </xf>
    <xf numFmtId="168" fontId="14" fillId="33" borderId="25" xfId="0" applyNumberFormat="1" applyFont="1" applyFill="1" applyBorder="1" applyAlignment="1">
      <alignment horizontal="left" vertical="center"/>
    </xf>
    <xf numFmtId="168" fontId="14" fillId="33" borderId="26" xfId="0" applyNumberFormat="1" applyFont="1" applyFill="1" applyBorder="1" applyAlignment="1">
      <alignment horizontal="left" vertical="center"/>
    </xf>
    <xf numFmtId="168" fontId="14" fillId="33" borderId="27" xfId="0" applyNumberFormat="1" applyFont="1" applyFill="1" applyBorder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ddress, Phone, Email" xfId="39"/>
    <cellStyle name="Bad" xfId="40"/>
    <cellStyle name="Bol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Date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sz val="8"/>
      </font>
      <fill>
        <patternFill>
          <bgColor theme="0"/>
        </patternFill>
      </fill>
      <border>
        <left style="thin">
          <color theme="8" tint="0.5999600291252136"/>
        </left>
        <right style="thin">
          <color theme="8" tint="0.5999600291252136"/>
        </right>
        <top style="thin">
          <color theme="8" tint="0.5999600291252136"/>
        </top>
        <bottom style="thin">
          <color theme="8" tint="0.5999600291252136"/>
        </bottom>
      </border>
    </dxf>
    <dxf>
      <font>
        <sz val="8"/>
      </font>
      <fill>
        <patternFill>
          <bgColor theme="0"/>
        </patternFill>
      </fill>
      <border>
        <left style="thin">
          <color theme="8" tint="0.3999499976634979"/>
        </left>
        <right style="thin">
          <color theme="8" tint="0.3999499976634979"/>
        </right>
        <top style="thin">
          <color theme="8" tint="0.39991000294685364"/>
        </top>
        <bottom style="thin">
          <color theme="8" tint="0.39991000294685364"/>
        </bottom>
      </border>
    </dxf>
    <dxf>
      <font>
        <sz val="8"/>
      </font>
      <fill>
        <patternFill>
          <bgColor theme="0"/>
        </patternFill>
      </fill>
      <border>
        <left/>
        <right/>
        <top style="thin">
          <color theme="8" tint="0.5999600291252136"/>
        </top>
        <bottom style="thin">
          <color theme="8" tint="0.5999600291252136"/>
        </bottom>
      </border>
    </dxf>
    <dxf>
      <font>
        <sz val="7"/>
      </font>
      <fill>
        <patternFill>
          <bgColor theme="8" tint="0.7999799847602844"/>
        </patternFill>
      </fill>
      <border>
        <left style="thin">
          <color theme="8" tint="0.5999600291252136"/>
        </left>
        <right style="thin">
          <color theme="8" tint="0.5999600291252136"/>
        </right>
        <top style="thin">
          <color theme="8" tint="0.5999600291252136"/>
        </top>
        <bottom style="thin">
          <color theme="8" tint="0.5999600291252136"/>
        </bottom>
      </border>
    </dxf>
  </dxfs>
  <tableStyles count="1" defaultTableStyle="TableStyleMedium9" defaultPivotStyle="PivotStyleLight16">
    <tableStyle name="Table Style 1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2</xdr:col>
      <xdr:colOff>133350</xdr:colOff>
      <xdr:row>5</xdr:row>
      <xdr:rowOff>28575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1123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133350</xdr:rowOff>
    </xdr:from>
    <xdr:to>
      <xdr:col>2</xdr:col>
      <xdr:colOff>133350</xdr:colOff>
      <xdr:row>5</xdr:row>
      <xdr:rowOff>28575</xdr:rowOff>
    </xdr:to>
    <xdr:pic>
      <xdr:nvPicPr>
        <xdr:cNvPr id="2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1123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133350</xdr:rowOff>
    </xdr:from>
    <xdr:to>
      <xdr:col>1</xdr:col>
      <xdr:colOff>1381125</xdr:colOff>
      <xdr:row>5</xdr:row>
      <xdr:rowOff>133350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33350"/>
          <a:ext cx="1133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133350</xdr:rowOff>
    </xdr:from>
    <xdr:to>
      <xdr:col>1</xdr:col>
      <xdr:colOff>1381125</xdr:colOff>
      <xdr:row>6</xdr:row>
      <xdr:rowOff>133350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352425"/>
          <a:ext cx="1133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152400</xdr:colOff>
      <xdr:row>8</xdr:row>
      <xdr:rowOff>57150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1133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1</xdr:col>
      <xdr:colOff>1400175</xdr:colOff>
      <xdr:row>8</xdr:row>
      <xdr:rowOff>38100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1133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47625</xdr:rowOff>
    </xdr:from>
    <xdr:to>
      <xdr:col>1</xdr:col>
      <xdr:colOff>1276350</xdr:colOff>
      <xdr:row>8</xdr:row>
      <xdr:rowOff>19050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1133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47625</xdr:rowOff>
    </xdr:from>
    <xdr:to>
      <xdr:col>1</xdr:col>
      <xdr:colOff>1257300</xdr:colOff>
      <xdr:row>8</xdr:row>
      <xdr:rowOff>38100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1133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47625</xdr:rowOff>
    </xdr:from>
    <xdr:to>
      <xdr:col>1</xdr:col>
      <xdr:colOff>1295400</xdr:colOff>
      <xdr:row>8</xdr:row>
      <xdr:rowOff>66675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eve\Desktop\SOSFirstAnnualPrimaryReportForms2008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r Information"/>
      <sheetName val="Monetary Contrubutions (B1)"/>
      <sheetName val="In-Kind Contributions (B2)"/>
      <sheetName val="Loan Contributions (B3)"/>
      <sheetName val="Loans Forgiven (B4)"/>
      <sheetName val="Expenditures (C)"/>
      <sheetName val="Loan Repayments (C1)"/>
      <sheetName val="Special Eve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317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zoomScalePageLayoutView="0" workbookViewId="0" topLeftCell="F27">
      <selection activeCell="A1" sqref="A1"/>
    </sheetView>
  </sheetViews>
  <sheetFormatPr defaultColWidth="9.28125" defaultRowHeight="12.75"/>
  <cols>
    <col min="1" max="2" width="9.28125" style="20" customWidth="1"/>
    <col min="3" max="3" width="12.421875" style="20" bestFit="1" customWidth="1"/>
    <col min="4" max="4" width="23.140625" style="20" customWidth="1"/>
    <col min="5" max="8" width="9.28125" style="20" customWidth="1"/>
    <col min="9" max="9" width="30.28125" style="20" bestFit="1" customWidth="1"/>
    <col min="10" max="10" width="9.28125" style="20" customWidth="1"/>
    <col min="11" max="11" width="28.140625" style="20" customWidth="1"/>
    <col min="12" max="12" width="12.28125" style="20" customWidth="1"/>
    <col min="13" max="13" width="9.28125" style="20" customWidth="1"/>
    <col min="14" max="14" width="12.8515625" style="20" customWidth="1"/>
    <col min="15" max="16384" width="9.28125" style="20" customWidth="1"/>
  </cols>
  <sheetData>
    <row r="1" spans="2:20" ht="20.25">
      <c r="B1" s="21"/>
      <c r="C1" s="93"/>
      <c r="D1" s="93"/>
      <c r="E1" s="93"/>
      <c r="F1" s="93"/>
      <c r="G1" s="116" t="s">
        <v>122</v>
      </c>
      <c r="H1" s="117"/>
      <c r="I1" s="117"/>
      <c r="J1" s="117"/>
      <c r="K1" s="117"/>
      <c r="L1" s="93"/>
      <c r="M1" s="93"/>
      <c r="N1" s="93"/>
      <c r="O1" s="93"/>
      <c r="P1" s="93"/>
      <c r="Q1" s="93"/>
      <c r="R1" s="93"/>
      <c r="S1" s="93"/>
      <c r="T1" s="93"/>
    </row>
    <row r="2" spans="2:20" ht="20.2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2:20" ht="18">
      <c r="B3" s="21"/>
      <c r="C3" s="23"/>
      <c r="D3" s="23"/>
      <c r="E3" s="21"/>
      <c r="F3" s="23"/>
      <c r="G3" s="23"/>
      <c r="H3" s="23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ht="18">
      <c r="B4" s="21"/>
      <c r="C4" s="23"/>
      <c r="D4" s="23" t="s">
        <v>61</v>
      </c>
      <c r="F4" s="23"/>
      <c r="G4" s="23"/>
      <c r="H4" s="23"/>
      <c r="I4" s="24" t="s">
        <v>62</v>
      </c>
      <c r="J4" s="21"/>
      <c r="K4" s="21"/>
      <c r="L4" s="21"/>
      <c r="M4" s="21"/>
      <c r="N4" s="21"/>
      <c r="O4" s="21"/>
      <c r="Q4" s="21"/>
      <c r="R4" s="21"/>
      <c r="S4" s="21"/>
      <c r="T4" s="21"/>
    </row>
    <row r="5" spans="2:20" ht="18">
      <c r="B5" s="21"/>
      <c r="C5" s="26"/>
      <c r="D5" s="26"/>
      <c r="E5" s="26"/>
      <c r="F5" s="26"/>
      <c r="G5" s="26"/>
      <c r="H5" s="26"/>
      <c r="I5" s="21"/>
      <c r="J5" s="21"/>
      <c r="K5" s="21"/>
      <c r="L5" s="21"/>
      <c r="M5" s="23"/>
      <c r="N5" s="23"/>
      <c r="O5" s="23"/>
      <c r="P5" s="23"/>
      <c r="Q5" s="23"/>
      <c r="R5" s="23"/>
      <c r="S5" s="21"/>
      <c r="T5" s="21"/>
    </row>
    <row r="6" spans="2:20" ht="15">
      <c r="B6" s="26"/>
      <c r="C6" s="27" t="s">
        <v>64</v>
      </c>
      <c r="D6" s="28" t="s">
        <v>42</v>
      </c>
      <c r="E6" s="115"/>
      <c r="F6" s="115"/>
      <c r="G6" s="29"/>
      <c r="H6" s="30" t="s">
        <v>65</v>
      </c>
      <c r="I6" s="92" t="s">
        <v>51</v>
      </c>
      <c r="J6" s="114"/>
      <c r="K6" s="114"/>
      <c r="L6" s="114"/>
      <c r="M6" s="114"/>
      <c r="N6" s="21"/>
      <c r="P6" s="21"/>
      <c r="Q6" s="114"/>
      <c r="R6" s="114"/>
      <c r="S6" s="114"/>
      <c r="T6" s="114"/>
    </row>
    <row r="7" spans="2:20" ht="15">
      <c r="B7" s="26"/>
      <c r="C7" s="31" t="s">
        <v>66</v>
      </c>
      <c r="D7" s="28" t="s">
        <v>43</v>
      </c>
      <c r="E7" s="115"/>
      <c r="F7" s="115"/>
      <c r="G7" s="29"/>
      <c r="H7" s="31" t="s">
        <v>67</v>
      </c>
      <c r="I7" s="92" t="s">
        <v>46</v>
      </c>
      <c r="J7" s="114"/>
      <c r="K7" s="114"/>
      <c r="L7" s="114"/>
      <c r="M7" s="114"/>
      <c r="N7" s="21"/>
      <c r="P7" s="21"/>
      <c r="Q7" s="114"/>
      <c r="R7" s="114"/>
      <c r="S7" s="114"/>
      <c r="T7" s="114"/>
    </row>
    <row r="8" spans="2:20" ht="15">
      <c r="B8" s="26"/>
      <c r="C8" s="27" t="s">
        <v>68</v>
      </c>
      <c r="D8" s="28" t="s">
        <v>44</v>
      </c>
      <c r="E8" s="115"/>
      <c r="F8" s="115"/>
      <c r="G8" s="29"/>
      <c r="H8" s="27" t="s">
        <v>69</v>
      </c>
      <c r="I8" s="92" t="s">
        <v>47</v>
      </c>
      <c r="J8" s="114"/>
      <c r="K8" s="114"/>
      <c r="L8" s="114"/>
      <c r="M8" s="114"/>
      <c r="N8" s="21"/>
      <c r="P8" s="21"/>
      <c r="Q8" s="114"/>
      <c r="R8" s="114"/>
      <c r="S8" s="114"/>
      <c r="T8" s="114"/>
    </row>
    <row r="9" spans="2:20" ht="15">
      <c r="B9" s="26"/>
      <c r="C9" s="31" t="s">
        <v>70</v>
      </c>
      <c r="D9" s="28" t="s">
        <v>45</v>
      </c>
      <c r="E9" s="115"/>
      <c r="F9" s="115"/>
      <c r="G9" s="29"/>
      <c r="H9" s="27" t="s">
        <v>71</v>
      </c>
      <c r="I9" s="92" t="s">
        <v>128</v>
      </c>
      <c r="J9" s="114"/>
      <c r="K9" s="114"/>
      <c r="L9" s="114"/>
      <c r="M9" s="114"/>
      <c r="N9" s="21"/>
      <c r="P9" s="21"/>
      <c r="Q9" s="114"/>
      <c r="R9" s="114"/>
      <c r="S9" s="114"/>
      <c r="T9" s="114"/>
    </row>
    <row r="10" spans="2:20" ht="15">
      <c r="B10" s="26"/>
      <c r="C10" s="31" t="s">
        <v>72</v>
      </c>
      <c r="D10" s="28" t="s">
        <v>46</v>
      </c>
      <c r="E10" s="115"/>
      <c r="F10" s="115"/>
      <c r="G10" s="29"/>
      <c r="H10" s="27" t="s">
        <v>73</v>
      </c>
      <c r="I10" s="92">
        <v>87103</v>
      </c>
      <c r="J10" s="114"/>
      <c r="K10" s="114"/>
      <c r="L10" s="114"/>
      <c r="M10" s="114"/>
      <c r="N10" s="21"/>
      <c r="P10" s="21"/>
      <c r="Q10" s="114"/>
      <c r="R10" s="114"/>
      <c r="S10" s="114"/>
      <c r="T10" s="114"/>
    </row>
    <row r="11" spans="2:20" ht="15">
      <c r="B11" s="26"/>
      <c r="C11" s="31" t="s">
        <v>67</v>
      </c>
      <c r="D11" s="28" t="s">
        <v>47</v>
      </c>
      <c r="E11" s="115"/>
      <c r="F11" s="115"/>
      <c r="G11" s="29"/>
      <c r="H11" s="27" t="s">
        <v>74</v>
      </c>
      <c r="I11" s="92" t="s">
        <v>48</v>
      </c>
      <c r="J11" s="114"/>
      <c r="K11" s="114"/>
      <c r="L11" s="114"/>
      <c r="M11" s="114"/>
      <c r="N11" s="21"/>
      <c r="P11" s="21"/>
      <c r="Q11" s="114"/>
      <c r="R11" s="114"/>
      <c r="S11" s="114"/>
      <c r="T11" s="114"/>
    </row>
    <row r="12" spans="2:20" ht="15">
      <c r="B12" s="26"/>
      <c r="C12" s="27" t="s">
        <v>69</v>
      </c>
      <c r="D12" s="28" t="s">
        <v>128</v>
      </c>
      <c r="E12" s="115"/>
      <c r="F12" s="115"/>
      <c r="G12" s="29"/>
      <c r="H12" s="27" t="s">
        <v>75</v>
      </c>
      <c r="I12" s="92" t="s">
        <v>49</v>
      </c>
      <c r="J12" s="114"/>
      <c r="K12" s="114"/>
      <c r="L12" s="114"/>
      <c r="M12" s="114"/>
      <c r="N12" s="21"/>
      <c r="P12" s="21"/>
      <c r="Q12" s="114"/>
      <c r="R12" s="114"/>
      <c r="S12" s="114"/>
      <c r="T12" s="114"/>
    </row>
    <row r="13" spans="2:20" ht="15">
      <c r="B13" s="26"/>
      <c r="C13" s="27" t="s">
        <v>71</v>
      </c>
      <c r="D13" s="28">
        <v>87103</v>
      </c>
      <c r="E13" s="115"/>
      <c r="F13" s="115"/>
      <c r="G13" s="29"/>
      <c r="H13" s="29"/>
      <c r="I13" s="21"/>
      <c r="J13" s="21"/>
      <c r="K13" s="21"/>
      <c r="L13" s="21"/>
      <c r="M13" s="21"/>
      <c r="N13" s="21"/>
      <c r="P13" s="21"/>
      <c r="Q13" s="114"/>
      <c r="R13" s="114"/>
      <c r="S13" s="114"/>
      <c r="T13" s="114"/>
    </row>
    <row r="14" spans="2:20" ht="15">
      <c r="B14" s="26"/>
      <c r="C14" s="27" t="s">
        <v>73</v>
      </c>
      <c r="D14" s="28" t="s">
        <v>48</v>
      </c>
      <c r="E14" s="115"/>
      <c r="F14" s="115"/>
      <c r="G14" s="29"/>
      <c r="H14" s="29"/>
      <c r="I14" s="21"/>
      <c r="J14" s="21"/>
      <c r="K14" s="21"/>
      <c r="L14" s="21"/>
      <c r="M14" s="21"/>
      <c r="N14" s="21"/>
      <c r="P14" s="21"/>
      <c r="Q14" s="114"/>
      <c r="R14" s="114"/>
      <c r="S14" s="114"/>
      <c r="T14" s="114"/>
    </row>
    <row r="15" spans="2:20" ht="15">
      <c r="B15" s="26"/>
      <c r="C15" s="27" t="s">
        <v>74</v>
      </c>
      <c r="D15" s="28" t="s">
        <v>49</v>
      </c>
      <c r="E15" s="115"/>
      <c r="F15" s="115"/>
      <c r="G15" s="29"/>
      <c r="H15" s="29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2:20" ht="15">
      <c r="B16" s="26"/>
      <c r="C16" s="27" t="s">
        <v>75</v>
      </c>
      <c r="D16" s="28" t="s">
        <v>50</v>
      </c>
      <c r="E16" s="115"/>
      <c r="F16" s="115"/>
      <c r="G16" s="27"/>
      <c r="H16" s="2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2:20" ht="15">
      <c r="B17" s="26"/>
      <c r="C17" s="27"/>
      <c r="D17" s="27"/>
      <c r="E17" s="28"/>
      <c r="F17" s="28"/>
      <c r="G17" s="27"/>
      <c r="H17" s="27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2:20" ht="18" customHeight="1">
      <c r="B18" s="26"/>
      <c r="C18" s="111" t="s">
        <v>76</v>
      </c>
      <c r="D18" s="111"/>
      <c r="E18" s="111"/>
      <c r="F18" s="11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2:20" ht="18" customHeight="1" thickBot="1">
      <c r="B19" s="26"/>
      <c r="C19" s="112"/>
      <c r="D19" s="112"/>
      <c r="E19" s="112"/>
      <c r="F19" s="112"/>
      <c r="G19" s="21"/>
      <c r="H19" s="21"/>
      <c r="I19" s="25" t="s">
        <v>63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2:13" ht="14.25">
      <c r="B20" s="26"/>
      <c r="C20" s="26"/>
      <c r="D20" s="26"/>
      <c r="E20" s="26"/>
      <c r="F20" s="26"/>
      <c r="G20" s="26"/>
      <c r="H20" s="26"/>
      <c r="I20" s="26"/>
      <c r="K20" s="26"/>
      <c r="L20" s="26"/>
      <c r="M20" s="21"/>
    </row>
    <row r="21" spans="2:13" ht="15">
      <c r="B21" s="26"/>
      <c r="C21" s="27" t="s">
        <v>65</v>
      </c>
      <c r="D21" s="28" t="s">
        <v>57</v>
      </c>
      <c r="E21" s="26"/>
      <c r="F21" s="26"/>
      <c r="G21" s="26"/>
      <c r="H21" s="31" t="s">
        <v>64</v>
      </c>
      <c r="I21" s="28" t="s">
        <v>52</v>
      </c>
      <c r="J21" s="113"/>
      <c r="K21" s="113"/>
      <c r="L21" s="113"/>
      <c r="M21" s="113"/>
    </row>
    <row r="22" spans="2:13" ht="15">
      <c r="B22" s="26"/>
      <c r="C22" s="27" t="s">
        <v>77</v>
      </c>
      <c r="D22" s="28" t="s">
        <v>58</v>
      </c>
      <c r="E22" s="26"/>
      <c r="F22" s="26"/>
      <c r="G22" s="26"/>
      <c r="H22" s="31" t="s">
        <v>66</v>
      </c>
      <c r="I22" s="28"/>
      <c r="J22" s="113"/>
      <c r="K22" s="113"/>
      <c r="L22" s="113"/>
      <c r="M22" s="113"/>
    </row>
    <row r="23" spans="2:13" ht="15">
      <c r="B23" s="26"/>
      <c r="C23" s="27" t="s">
        <v>69</v>
      </c>
      <c r="D23" s="28" t="s">
        <v>47</v>
      </c>
      <c r="E23" s="26"/>
      <c r="F23" s="26"/>
      <c r="G23" s="26"/>
      <c r="H23" s="31" t="s">
        <v>68</v>
      </c>
      <c r="I23" s="28" t="s">
        <v>53</v>
      </c>
      <c r="J23" s="113"/>
      <c r="K23" s="113"/>
      <c r="L23" s="113"/>
      <c r="M23" s="113"/>
    </row>
    <row r="24" spans="2:13" ht="15">
      <c r="B24" s="26"/>
      <c r="C24" s="27" t="s">
        <v>71</v>
      </c>
      <c r="D24" s="28" t="s">
        <v>128</v>
      </c>
      <c r="E24" s="26"/>
      <c r="F24" s="26"/>
      <c r="G24" s="26"/>
      <c r="H24" s="31" t="s">
        <v>67</v>
      </c>
      <c r="I24" s="28" t="s">
        <v>54</v>
      </c>
      <c r="J24" s="113"/>
      <c r="K24" s="113"/>
      <c r="L24" s="113"/>
      <c r="M24" s="113"/>
    </row>
    <row r="25" spans="2:13" ht="15">
      <c r="B25" s="26"/>
      <c r="C25" s="27" t="s">
        <v>73</v>
      </c>
      <c r="D25" s="28">
        <v>87113</v>
      </c>
      <c r="E25" s="26"/>
      <c r="F25" s="26"/>
      <c r="G25" s="26"/>
      <c r="H25" s="27" t="s">
        <v>69</v>
      </c>
      <c r="I25" s="28" t="s">
        <v>55</v>
      </c>
      <c r="J25" s="113"/>
      <c r="K25" s="113"/>
      <c r="L25" s="113"/>
      <c r="M25" s="113"/>
    </row>
    <row r="26" spans="2:13" ht="15">
      <c r="B26" s="26"/>
      <c r="C26" s="27" t="s">
        <v>74</v>
      </c>
      <c r="D26" s="28" t="s">
        <v>59</v>
      </c>
      <c r="E26" s="26"/>
      <c r="F26" s="26"/>
      <c r="G26" s="26"/>
      <c r="H26" s="27" t="s">
        <v>71</v>
      </c>
      <c r="I26" s="28" t="s">
        <v>128</v>
      </c>
      <c r="J26" s="113"/>
      <c r="K26" s="113"/>
      <c r="L26" s="113"/>
      <c r="M26" s="113"/>
    </row>
    <row r="27" spans="2:13" ht="15">
      <c r="B27" s="26"/>
      <c r="C27" s="26"/>
      <c r="D27" s="26"/>
      <c r="E27" s="26"/>
      <c r="F27" s="26"/>
      <c r="G27" s="26"/>
      <c r="H27" s="27" t="s">
        <v>73</v>
      </c>
      <c r="I27" s="28">
        <v>88011</v>
      </c>
      <c r="J27" s="94"/>
      <c r="K27" s="94"/>
      <c r="L27" s="94"/>
      <c r="M27" s="94"/>
    </row>
    <row r="28" spans="2:9" ht="14.25">
      <c r="B28" s="26"/>
      <c r="H28" s="27" t="s">
        <v>74</v>
      </c>
      <c r="I28" s="95" t="s">
        <v>56</v>
      </c>
    </row>
    <row r="29" spans="2:9" ht="14.25">
      <c r="B29" s="26"/>
      <c r="H29" s="27" t="s">
        <v>75</v>
      </c>
      <c r="I29" s="95" t="s">
        <v>49</v>
      </c>
    </row>
    <row r="30" ht="14.25">
      <c r="B30" s="26"/>
    </row>
    <row r="31" spans="2:13" ht="15">
      <c r="B31" s="26"/>
      <c r="C31" s="1"/>
      <c r="D31" s="2" t="s">
        <v>88</v>
      </c>
      <c r="E31" s="3"/>
      <c r="F31" s="3"/>
      <c r="G31" s="3"/>
      <c r="H31" s="3"/>
      <c r="I31" s="3"/>
      <c r="J31" s="3"/>
      <c r="K31" s="3"/>
      <c r="L31" s="3"/>
      <c r="M31" s="4"/>
    </row>
    <row r="32" spans="2:13" ht="14.25">
      <c r="B32" s="26"/>
      <c r="C32" s="5"/>
      <c r="D32" s="6"/>
      <c r="E32" s="6"/>
      <c r="F32" s="6"/>
      <c r="G32" s="6"/>
      <c r="H32" s="6"/>
      <c r="I32" s="6"/>
      <c r="J32" s="6"/>
      <c r="K32" s="7" t="s">
        <v>94</v>
      </c>
      <c r="L32" s="110">
        <v>0</v>
      </c>
      <c r="M32" s="9"/>
    </row>
    <row r="33" spans="2:13" ht="14.25">
      <c r="B33" s="26"/>
      <c r="C33" s="5"/>
      <c r="D33" s="6"/>
      <c r="E33" s="6"/>
      <c r="F33" s="6"/>
      <c r="G33" s="6"/>
      <c r="H33" s="6"/>
      <c r="I33" s="6"/>
      <c r="J33" s="6"/>
      <c r="K33" s="7" t="s">
        <v>95</v>
      </c>
      <c r="L33" s="105">
        <f>'Monetary Contrubutions (B1)'!J8+'Loan Contributions (B3)'!J10</f>
        <v>264203</v>
      </c>
      <c r="M33" s="9"/>
    </row>
    <row r="34" spans="2:13" ht="14.25">
      <c r="B34" s="26"/>
      <c r="C34" s="5"/>
      <c r="D34" s="6"/>
      <c r="E34" s="6"/>
      <c r="F34" s="6"/>
      <c r="G34" s="6"/>
      <c r="H34" s="8"/>
      <c r="I34" s="6"/>
      <c r="J34" s="6"/>
      <c r="K34" s="7" t="s">
        <v>96</v>
      </c>
      <c r="L34" s="105">
        <f>'Expenditures (C)'!J9+'Loan Repayments (C1)'!E9</f>
        <v>13153.990000000002</v>
      </c>
      <c r="M34" s="9"/>
    </row>
    <row r="35" spans="2:13" ht="18">
      <c r="B35" s="32"/>
      <c r="C35" s="5"/>
      <c r="D35" s="6"/>
      <c r="E35" s="6"/>
      <c r="F35" s="6"/>
      <c r="G35" s="6"/>
      <c r="H35" s="6"/>
      <c r="I35" s="6"/>
      <c r="J35" s="6"/>
      <c r="K35" s="7" t="s">
        <v>121</v>
      </c>
      <c r="L35" s="105">
        <f>L32+L33-L34</f>
        <v>251049.01</v>
      </c>
      <c r="M35" s="9"/>
    </row>
    <row r="36" spans="2:13" ht="18">
      <c r="B36" s="32"/>
      <c r="C36" s="5"/>
      <c r="D36" s="6"/>
      <c r="E36" s="6"/>
      <c r="F36" s="6"/>
      <c r="G36" s="6"/>
      <c r="H36" s="6"/>
      <c r="I36" s="6"/>
      <c r="J36" s="6"/>
      <c r="K36" s="7"/>
      <c r="L36" s="91"/>
      <c r="M36" s="9"/>
    </row>
    <row r="37" spans="1:13" ht="14.25">
      <c r="A37" s="21"/>
      <c r="B37" s="26"/>
      <c r="C37" s="5"/>
      <c r="D37" s="6"/>
      <c r="E37" s="6"/>
      <c r="F37" s="6"/>
      <c r="G37" s="6"/>
      <c r="H37" s="6"/>
      <c r="I37" s="6"/>
      <c r="J37" s="6"/>
      <c r="K37" s="7" t="s">
        <v>119</v>
      </c>
      <c r="L37" s="106"/>
      <c r="M37" s="9"/>
    </row>
    <row r="38" spans="1:13" ht="14.25">
      <c r="A38" s="21"/>
      <c r="B38" s="26"/>
      <c r="C38" s="5"/>
      <c r="D38" s="6"/>
      <c r="E38" s="6"/>
      <c r="F38" s="6"/>
      <c r="G38" s="6"/>
      <c r="H38" s="6"/>
      <c r="I38" s="6"/>
      <c r="J38" s="6"/>
      <c r="K38" s="7" t="s">
        <v>120</v>
      </c>
      <c r="L38" s="106">
        <f>$L$44</f>
        <v>0</v>
      </c>
      <c r="M38" s="9"/>
    </row>
    <row r="39" spans="1:13" ht="14.25">
      <c r="A39" s="21"/>
      <c r="B39" s="26"/>
      <c r="C39" s="5"/>
      <c r="D39" s="6"/>
      <c r="E39" s="6"/>
      <c r="F39" s="6"/>
      <c r="G39" s="6"/>
      <c r="H39" s="6"/>
      <c r="I39" s="6"/>
      <c r="J39" s="6"/>
      <c r="K39" s="7" t="s">
        <v>97</v>
      </c>
      <c r="L39" s="105">
        <f>'In-Kind Contributions (B2)'!$J$9</f>
        <v>12831.57</v>
      </c>
      <c r="M39" s="9"/>
    </row>
    <row r="40" spans="1:13" ht="15">
      <c r="A40" s="21"/>
      <c r="B40" s="26"/>
      <c r="C40" s="10"/>
      <c r="D40" s="11"/>
      <c r="E40" s="12"/>
      <c r="F40" s="12"/>
      <c r="G40" s="13"/>
      <c r="H40" s="12"/>
      <c r="I40" s="12"/>
      <c r="J40" s="12"/>
      <c r="K40" s="12"/>
      <c r="L40" s="88"/>
      <c r="M40" s="14"/>
    </row>
    <row r="41" spans="1:13" ht="15">
      <c r="A41" s="21"/>
      <c r="B41" s="26"/>
      <c r="C41" s="33"/>
      <c r="D41" s="15" t="s">
        <v>110</v>
      </c>
      <c r="E41" s="34"/>
      <c r="F41" s="34"/>
      <c r="G41" s="34"/>
      <c r="H41" s="34"/>
      <c r="I41" s="34"/>
      <c r="J41" s="34"/>
      <c r="K41" s="34"/>
      <c r="L41" s="89"/>
      <c r="M41" s="35"/>
    </row>
    <row r="42" spans="1:13" ht="14.25">
      <c r="A42" s="21"/>
      <c r="B42" s="26"/>
      <c r="C42" s="16"/>
      <c r="E42" s="6"/>
      <c r="F42" s="26"/>
      <c r="G42" s="26"/>
      <c r="H42" s="26"/>
      <c r="I42" s="26"/>
      <c r="J42" s="26"/>
      <c r="K42" s="17" t="s">
        <v>89</v>
      </c>
      <c r="L42" s="90">
        <v>0</v>
      </c>
      <c r="M42" s="36"/>
    </row>
    <row r="43" spans="1:13" ht="14.25">
      <c r="A43" s="21"/>
      <c r="B43" s="26"/>
      <c r="C43" s="16"/>
      <c r="E43" s="6"/>
      <c r="F43" s="26"/>
      <c r="G43" s="26"/>
      <c r="H43" s="26"/>
      <c r="I43" s="26"/>
      <c r="J43" s="26"/>
      <c r="K43" s="17" t="s">
        <v>90</v>
      </c>
      <c r="L43" s="109"/>
      <c r="M43" s="36"/>
    </row>
    <row r="44" spans="1:13" ht="14.25">
      <c r="A44" s="21"/>
      <c r="B44" s="26"/>
      <c r="C44" s="16"/>
      <c r="E44" s="6"/>
      <c r="F44" s="26"/>
      <c r="G44" s="26"/>
      <c r="H44" s="26"/>
      <c r="I44" s="26"/>
      <c r="J44" s="26"/>
      <c r="K44" s="17" t="s">
        <v>91</v>
      </c>
      <c r="L44" s="109">
        <v>0</v>
      </c>
      <c r="M44" s="36"/>
    </row>
    <row r="45" spans="1:13" ht="14.25">
      <c r="A45" s="21"/>
      <c r="B45" s="26"/>
      <c r="C45" s="16"/>
      <c r="D45" s="6"/>
      <c r="E45" s="6"/>
      <c r="F45" s="26"/>
      <c r="G45" s="26"/>
      <c r="H45" s="26"/>
      <c r="I45" s="26"/>
      <c r="J45" s="26"/>
      <c r="K45" s="17" t="s">
        <v>92</v>
      </c>
      <c r="L45" s="109">
        <v>0</v>
      </c>
      <c r="M45" s="36"/>
    </row>
    <row r="46" spans="1:13" ht="14.25">
      <c r="A46" s="21"/>
      <c r="B46" s="26"/>
      <c r="C46" s="18"/>
      <c r="D46" s="12"/>
      <c r="E46" s="12"/>
      <c r="F46" s="37"/>
      <c r="G46" s="37"/>
      <c r="H46" s="37"/>
      <c r="I46" s="37"/>
      <c r="J46" s="37"/>
      <c r="K46" s="19" t="s">
        <v>93</v>
      </c>
      <c r="L46" s="107">
        <f>L42+L43-L44-L45</f>
        <v>0</v>
      </c>
      <c r="M46" s="38"/>
    </row>
  </sheetData>
  <sheetProtection/>
  <mergeCells count="35">
    <mergeCell ref="E7:F7"/>
    <mergeCell ref="E8:F8"/>
    <mergeCell ref="J9:M9"/>
    <mergeCell ref="J12:M12"/>
    <mergeCell ref="Q10:T10"/>
    <mergeCell ref="Q11:T11"/>
    <mergeCell ref="J10:M10"/>
    <mergeCell ref="J11:M11"/>
    <mergeCell ref="G1:K1"/>
    <mergeCell ref="Q12:T12"/>
    <mergeCell ref="Q13:T13"/>
    <mergeCell ref="E16:F16"/>
    <mergeCell ref="E11:F11"/>
    <mergeCell ref="E9:F9"/>
    <mergeCell ref="E10:F10"/>
    <mergeCell ref="E6:F6"/>
    <mergeCell ref="J6:M6"/>
    <mergeCell ref="J7:M7"/>
    <mergeCell ref="Q14:T14"/>
    <mergeCell ref="Q6:T6"/>
    <mergeCell ref="Q7:T7"/>
    <mergeCell ref="Q8:T8"/>
    <mergeCell ref="Q9:T9"/>
    <mergeCell ref="E15:F15"/>
    <mergeCell ref="E12:F12"/>
    <mergeCell ref="E13:F13"/>
    <mergeCell ref="E14:F14"/>
    <mergeCell ref="J8:M8"/>
    <mergeCell ref="C18:F19"/>
    <mergeCell ref="J22:M22"/>
    <mergeCell ref="J23:M23"/>
    <mergeCell ref="J24:M24"/>
    <mergeCell ref="J21:M21"/>
    <mergeCell ref="J26:M26"/>
    <mergeCell ref="J25:M25"/>
  </mergeCells>
  <printOptions/>
  <pageMargins left="0.7" right="0.7" top="0.75" bottom="0.59" header="0.3" footer="0.3"/>
  <pageSetup fitToHeight="1" fitToWidth="1" horizontalDpi="600" verticalDpi="600" orientation="landscape" paperSize="5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4"/>
  <sheetViews>
    <sheetView showGridLines="0" view="pageLayout" workbookViewId="0" topLeftCell="A1">
      <selection activeCell="A1" sqref="A1"/>
    </sheetView>
  </sheetViews>
  <sheetFormatPr defaultColWidth="7.00390625" defaultRowHeight="17.25" customHeight="1"/>
  <cols>
    <col min="1" max="1" width="9.7109375" style="39" customWidth="1"/>
    <col min="2" max="2" width="56.140625" style="40" bestFit="1" customWidth="1"/>
    <col min="3" max="3" width="22.140625" style="47" customWidth="1"/>
    <col min="4" max="4" width="16.421875" style="42" customWidth="1"/>
    <col min="5" max="5" width="16.7109375" style="40" customWidth="1"/>
    <col min="6" max="6" width="34.8515625" style="40" bestFit="1" customWidth="1"/>
    <col min="7" max="7" width="9.28125" style="40" customWidth="1"/>
    <col min="8" max="8" width="13.00390625" style="40" bestFit="1" customWidth="1"/>
    <col min="9" max="9" width="43.28125" style="40" bestFit="1" customWidth="1"/>
    <col min="10" max="10" width="14.421875" style="101" customWidth="1"/>
    <col min="11" max="16384" width="7.00390625" style="40" customWidth="1"/>
  </cols>
  <sheetData>
    <row r="1" spans="3:9" ht="17.25" customHeight="1">
      <c r="C1" s="41"/>
      <c r="I1" s="43"/>
    </row>
    <row r="2" spans="3:9" ht="17.25" customHeight="1">
      <c r="C2" s="44"/>
      <c r="I2" s="64">
        <f>'[1]Filer Information'!D6</f>
        <v>0</v>
      </c>
    </row>
    <row r="3" spans="3:9" ht="17.25" customHeight="1">
      <c r="C3" s="44"/>
      <c r="D3" s="45"/>
      <c r="I3" s="64">
        <f>'[1]Filer Information'!D7</f>
        <v>0</v>
      </c>
    </row>
    <row r="4" ht="17.25" customHeight="1">
      <c r="I4" s="64">
        <f>'[1]Filer Information'!D8</f>
        <v>0</v>
      </c>
    </row>
    <row r="7" spans="1:4" ht="17.25" customHeight="1" thickBot="1">
      <c r="A7" s="39" t="s">
        <v>118</v>
      </c>
      <c r="C7" s="46"/>
      <c r="D7" s="45"/>
    </row>
    <row r="8" spans="7:10" ht="17.25" customHeight="1" thickBot="1">
      <c r="G8" s="62"/>
      <c r="H8" s="63"/>
      <c r="I8" s="48" t="s">
        <v>112</v>
      </c>
      <c r="J8" s="102">
        <f>SUBTOTAL(9,'Monetary Contrubutions (B1)'!$J$10:$J$65000)</f>
        <v>264203</v>
      </c>
    </row>
    <row r="9" spans="1:11" s="53" customFormat="1" ht="17.25" customHeight="1">
      <c r="A9" s="49" t="s">
        <v>78</v>
      </c>
      <c r="B9" s="49" t="s">
        <v>79</v>
      </c>
      <c r="C9" s="49" t="s">
        <v>80</v>
      </c>
      <c r="D9" s="50" t="s">
        <v>81</v>
      </c>
      <c r="E9" s="50" t="s">
        <v>82</v>
      </c>
      <c r="F9" s="50" t="s">
        <v>83</v>
      </c>
      <c r="G9" s="50" t="s">
        <v>84</v>
      </c>
      <c r="H9" s="50" t="s">
        <v>111</v>
      </c>
      <c r="I9" s="51" t="s">
        <v>85</v>
      </c>
      <c r="J9" s="103" t="s">
        <v>60</v>
      </c>
      <c r="K9" s="52"/>
    </row>
    <row r="10" spans="1:11" s="57" customFormat="1" ht="17.25" customHeight="1">
      <c r="A10" s="54">
        <v>40056</v>
      </c>
      <c r="B10" s="54" t="s">
        <v>123</v>
      </c>
      <c r="C10" s="54" t="s">
        <v>124</v>
      </c>
      <c r="D10" s="55" t="s">
        <v>125</v>
      </c>
      <c r="E10" s="55" t="s">
        <v>126</v>
      </c>
      <c r="F10" s="55" t="s">
        <v>127</v>
      </c>
      <c r="G10" s="55" t="s">
        <v>128</v>
      </c>
      <c r="H10" s="55" t="s">
        <v>129</v>
      </c>
      <c r="I10" s="40"/>
      <c r="J10" s="101">
        <v>100</v>
      </c>
      <c r="K10" s="56"/>
    </row>
    <row r="11" spans="1:11" s="57" customFormat="1" ht="17.25" customHeight="1">
      <c r="A11" s="54">
        <v>40056</v>
      </c>
      <c r="B11" s="54" t="s">
        <v>130</v>
      </c>
      <c r="C11" s="54" t="s">
        <v>131</v>
      </c>
      <c r="D11" s="55" t="s">
        <v>132</v>
      </c>
      <c r="E11" s="55" t="s">
        <v>133</v>
      </c>
      <c r="F11" s="55" t="s">
        <v>134</v>
      </c>
      <c r="G11" s="55" t="s">
        <v>128</v>
      </c>
      <c r="H11" s="55" t="s">
        <v>135</v>
      </c>
      <c r="I11" s="55" t="s">
        <v>136</v>
      </c>
      <c r="J11" s="104">
        <v>500</v>
      </c>
      <c r="K11" s="56"/>
    </row>
    <row r="12" spans="1:11" s="57" customFormat="1" ht="17.25" customHeight="1">
      <c r="A12" s="54">
        <v>40056</v>
      </c>
      <c r="B12" s="54" t="s">
        <v>137</v>
      </c>
      <c r="C12" s="54" t="s">
        <v>138</v>
      </c>
      <c r="D12" s="55" t="s">
        <v>139</v>
      </c>
      <c r="E12" s="55" t="s">
        <v>140</v>
      </c>
      <c r="F12" s="55" t="s">
        <v>141</v>
      </c>
      <c r="G12" s="55" t="s">
        <v>128</v>
      </c>
      <c r="H12" s="55" t="s">
        <v>142</v>
      </c>
      <c r="I12" s="55"/>
      <c r="J12" s="104">
        <v>200</v>
      </c>
      <c r="K12" s="56"/>
    </row>
    <row r="13" spans="1:11" s="57" customFormat="1" ht="17.25" customHeight="1">
      <c r="A13" s="54">
        <v>40056</v>
      </c>
      <c r="B13" s="54"/>
      <c r="C13" s="54" t="s">
        <v>143</v>
      </c>
      <c r="D13" s="55" t="s">
        <v>144</v>
      </c>
      <c r="E13" s="55" t="s">
        <v>145</v>
      </c>
      <c r="F13" s="55" t="s">
        <v>141</v>
      </c>
      <c r="G13" s="55" t="s">
        <v>128</v>
      </c>
      <c r="H13" s="55" t="s">
        <v>146</v>
      </c>
      <c r="I13" s="55"/>
      <c r="J13" s="104">
        <v>100</v>
      </c>
      <c r="K13" s="56"/>
    </row>
    <row r="14" spans="1:10" ht="17.25" customHeight="1">
      <c r="A14" s="54">
        <v>40056</v>
      </c>
      <c r="B14" s="54"/>
      <c r="C14" s="54" t="s">
        <v>147</v>
      </c>
      <c r="D14" s="55" t="s">
        <v>148</v>
      </c>
      <c r="E14" s="55" t="s">
        <v>149</v>
      </c>
      <c r="F14" s="55" t="s">
        <v>141</v>
      </c>
      <c r="G14" s="55" t="s">
        <v>128</v>
      </c>
      <c r="H14" s="55" t="s">
        <v>150</v>
      </c>
      <c r="I14" s="55"/>
      <c r="J14" s="104">
        <v>100</v>
      </c>
    </row>
    <row r="15" spans="1:10" ht="17.25" customHeight="1">
      <c r="A15" s="54">
        <v>40056</v>
      </c>
      <c r="B15" s="54" t="s">
        <v>151</v>
      </c>
      <c r="C15" s="54" t="s">
        <v>152</v>
      </c>
      <c r="D15" s="55" t="s">
        <v>153</v>
      </c>
      <c r="E15" s="55" t="s">
        <v>154</v>
      </c>
      <c r="F15" s="55" t="s">
        <v>141</v>
      </c>
      <c r="G15" s="55" t="s">
        <v>128</v>
      </c>
      <c r="H15" s="55" t="s">
        <v>155</v>
      </c>
      <c r="I15" s="55" t="s">
        <v>156</v>
      </c>
      <c r="J15" s="104">
        <v>600</v>
      </c>
    </row>
    <row r="16" spans="1:10" ht="17.25" customHeight="1">
      <c r="A16" s="54">
        <v>40056</v>
      </c>
      <c r="B16" s="54"/>
      <c r="C16" s="54" t="s">
        <v>157</v>
      </c>
      <c r="D16" s="55" t="s">
        <v>158</v>
      </c>
      <c r="E16" s="55" t="s">
        <v>159</v>
      </c>
      <c r="F16" s="55" t="s">
        <v>141</v>
      </c>
      <c r="G16" s="55" t="s">
        <v>128</v>
      </c>
      <c r="H16" s="55" t="s">
        <v>160</v>
      </c>
      <c r="I16" s="55"/>
      <c r="J16" s="104">
        <v>100</v>
      </c>
    </row>
    <row r="17" spans="1:10" ht="17.25" customHeight="1">
      <c r="A17" s="54">
        <v>40056</v>
      </c>
      <c r="B17" s="54"/>
      <c r="C17" s="54" t="s">
        <v>161</v>
      </c>
      <c r="D17" s="55" t="s">
        <v>162</v>
      </c>
      <c r="E17" s="55" t="s">
        <v>163</v>
      </c>
      <c r="F17" s="55" t="s">
        <v>164</v>
      </c>
      <c r="G17" s="55" t="s">
        <v>128</v>
      </c>
      <c r="H17" s="55" t="s">
        <v>165</v>
      </c>
      <c r="I17" s="55"/>
      <c r="J17" s="104">
        <v>100</v>
      </c>
    </row>
    <row r="18" spans="1:10" ht="17.25" customHeight="1">
      <c r="A18" s="54">
        <v>40056</v>
      </c>
      <c r="B18" s="54"/>
      <c r="C18" s="54" t="s">
        <v>166</v>
      </c>
      <c r="D18" s="55" t="s">
        <v>167</v>
      </c>
      <c r="E18" s="55" t="s">
        <v>168</v>
      </c>
      <c r="F18" s="55" t="s">
        <v>169</v>
      </c>
      <c r="G18" s="55" t="s">
        <v>128</v>
      </c>
      <c r="H18" s="55" t="s">
        <v>170</v>
      </c>
      <c r="I18" s="55"/>
      <c r="J18" s="104">
        <v>100</v>
      </c>
    </row>
    <row r="19" spans="1:10" ht="17.25" customHeight="1">
      <c r="A19" s="54">
        <v>40056</v>
      </c>
      <c r="B19" s="54"/>
      <c r="C19" s="54" t="s">
        <v>171</v>
      </c>
      <c r="D19" s="55" t="s">
        <v>172</v>
      </c>
      <c r="E19" s="55" t="s">
        <v>173</v>
      </c>
      <c r="F19" s="55" t="s">
        <v>174</v>
      </c>
      <c r="G19" s="55" t="s">
        <v>128</v>
      </c>
      <c r="H19" s="55" t="s">
        <v>175</v>
      </c>
      <c r="I19" s="55" t="s">
        <v>176</v>
      </c>
      <c r="J19" s="104">
        <v>250</v>
      </c>
    </row>
    <row r="20" spans="1:10" ht="17.25" customHeight="1">
      <c r="A20" s="54">
        <v>40056</v>
      </c>
      <c r="B20" s="54"/>
      <c r="C20" s="54" t="s">
        <v>177</v>
      </c>
      <c r="D20" s="55" t="s">
        <v>148</v>
      </c>
      <c r="E20" s="55" t="s">
        <v>178</v>
      </c>
      <c r="F20" s="55" t="s">
        <v>141</v>
      </c>
      <c r="G20" s="55" t="s">
        <v>128</v>
      </c>
      <c r="H20" s="55" t="s">
        <v>179</v>
      </c>
      <c r="I20" s="55"/>
      <c r="J20" s="104">
        <v>200</v>
      </c>
    </row>
    <row r="21" spans="1:10" ht="17.25" customHeight="1">
      <c r="A21" s="54">
        <v>40056</v>
      </c>
      <c r="B21" s="54"/>
      <c r="C21" s="54" t="s">
        <v>180</v>
      </c>
      <c r="D21" s="55" t="s">
        <v>181</v>
      </c>
      <c r="E21" s="55" t="s">
        <v>182</v>
      </c>
      <c r="F21" s="55" t="s">
        <v>183</v>
      </c>
      <c r="G21" s="55" t="s">
        <v>184</v>
      </c>
      <c r="H21" s="55" t="s">
        <v>185</v>
      </c>
      <c r="I21" s="55"/>
      <c r="J21" s="104">
        <v>100</v>
      </c>
    </row>
    <row r="22" spans="1:10" ht="17.25" customHeight="1">
      <c r="A22" s="54">
        <v>40056</v>
      </c>
      <c r="B22" s="54"/>
      <c r="C22" s="54" t="s">
        <v>186</v>
      </c>
      <c r="D22" s="55" t="s">
        <v>187</v>
      </c>
      <c r="E22" s="55" t="s">
        <v>188</v>
      </c>
      <c r="F22" s="55" t="s">
        <v>141</v>
      </c>
      <c r="G22" s="55" t="s">
        <v>128</v>
      </c>
      <c r="H22" s="55" t="s">
        <v>189</v>
      </c>
      <c r="I22" s="55"/>
      <c r="J22" s="104">
        <v>100</v>
      </c>
    </row>
    <row r="23" spans="1:10" ht="17.25" customHeight="1">
      <c r="A23" s="54">
        <v>40056</v>
      </c>
      <c r="B23" s="54" t="s">
        <v>190</v>
      </c>
      <c r="C23" s="54" t="s">
        <v>191</v>
      </c>
      <c r="D23" s="55" t="s">
        <v>192</v>
      </c>
      <c r="E23" s="55" t="s">
        <v>193</v>
      </c>
      <c r="F23" s="55" t="s">
        <v>141</v>
      </c>
      <c r="G23" s="55" t="s">
        <v>128</v>
      </c>
      <c r="H23" s="55" t="s">
        <v>194</v>
      </c>
      <c r="I23" s="55"/>
      <c r="J23" s="104">
        <v>100</v>
      </c>
    </row>
    <row r="24" spans="1:10" ht="17.25" customHeight="1">
      <c r="A24" s="54">
        <v>40056</v>
      </c>
      <c r="B24" s="54"/>
      <c r="C24" s="54" t="s">
        <v>195</v>
      </c>
      <c r="D24" s="55" t="s">
        <v>196</v>
      </c>
      <c r="E24" s="55" t="s">
        <v>197</v>
      </c>
      <c r="F24" s="55" t="s">
        <v>141</v>
      </c>
      <c r="G24" s="55" t="s">
        <v>128</v>
      </c>
      <c r="H24" s="55" t="s">
        <v>198</v>
      </c>
      <c r="I24" s="55"/>
      <c r="J24" s="104">
        <v>100</v>
      </c>
    </row>
    <row r="25" spans="1:10" ht="17.25" customHeight="1">
      <c r="A25" s="54">
        <v>40056</v>
      </c>
      <c r="B25" s="54"/>
      <c r="C25" s="54" t="s">
        <v>199</v>
      </c>
      <c r="D25" s="55" t="s">
        <v>200</v>
      </c>
      <c r="E25" s="55" t="s">
        <v>201</v>
      </c>
      <c r="F25" s="55" t="s">
        <v>141</v>
      </c>
      <c r="G25" s="55" t="s">
        <v>128</v>
      </c>
      <c r="H25" s="55" t="s">
        <v>202</v>
      </c>
      <c r="I25" s="55"/>
      <c r="J25" s="104">
        <v>100</v>
      </c>
    </row>
    <row r="26" spans="1:10" ht="17.25" customHeight="1">
      <c r="A26" s="54">
        <v>40056</v>
      </c>
      <c r="B26" s="54"/>
      <c r="C26" s="54" t="s">
        <v>203</v>
      </c>
      <c r="D26" s="55" t="s">
        <v>204</v>
      </c>
      <c r="E26" s="55" t="s">
        <v>205</v>
      </c>
      <c r="F26" s="55" t="s">
        <v>206</v>
      </c>
      <c r="G26" s="55" t="s">
        <v>128</v>
      </c>
      <c r="H26" s="55" t="s">
        <v>207</v>
      </c>
      <c r="J26" s="101">
        <v>100</v>
      </c>
    </row>
    <row r="27" spans="1:10" ht="17.25" customHeight="1">
      <c r="A27" s="54">
        <v>40056</v>
      </c>
      <c r="B27" s="54"/>
      <c r="C27" s="54" t="s">
        <v>208</v>
      </c>
      <c r="D27" s="55" t="s">
        <v>209</v>
      </c>
      <c r="E27" s="55" t="s">
        <v>210</v>
      </c>
      <c r="F27" s="55" t="s">
        <v>141</v>
      </c>
      <c r="G27" s="55" t="s">
        <v>128</v>
      </c>
      <c r="H27" s="55" t="s">
        <v>155</v>
      </c>
      <c r="I27" s="55"/>
      <c r="J27" s="104">
        <v>100</v>
      </c>
    </row>
    <row r="28" spans="1:10" ht="17.25" customHeight="1">
      <c r="A28" s="54">
        <v>40056</v>
      </c>
      <c r="B28" s="54"/>
      <c r="C28" s="54" t="s">
        <v>211</v>
      </c>
      <c r="D28" s="55" t="s">
        <v>212</v>
      </c>
      <c r="E28" s="55" t="s">
        <v>213</v>
      </c>
      <c r="F28" s="55" t="s">
        <v>141</v>
      </c>
      <c r="G28" s="55" t="s">
        <v>128</v>
      </c>
      <c r="H28" s="55" t="s">
        <v>214</v>
      </c>
      <c r="J28" s="101">
        <v>20</v>
      </c>
    </row>
    <row r="29" spans="1:10" ht="17.25" customHeight="1">
      <c r="A29" s="59">
        <v>40056</v>
      </c>
      <c r="B29" s="57"/>
      <c r="C29" s="47" t="s">
        <v>215</v>
      </c>
      <c r="D29" s="60" t="s">
        <v>216</v>
      </c>
      <c r="E29" s="40" t="s">
        <v>217</v>
      </c>
      <c r="F29" s="40" t="s">
        <v>141</v>
      </c>
      <c r="G29" s="40" t="s">
        <v>128</v>
      </c>
      <c r="H29" s="40" t="s">
        <v>160</v>
      </c>
      <c r="J29" s="101">
        <v>50</v>
      </c>
    </row>
    <row r="30" spans="1:10" ht="17.25" customHeight="1">
      <c r="A30" s="39">
        <v>40056</v>
      </c>
      <c r="C30" s="47" t="s">
        <v>218</v>
      </c>
      <c r="D30" s="60" t="s">
        <v>219</v>
      </c>
      <c r="E30" s="40" t="s">
        <v>220</v>
      </c>
      <c r="F30" s="40" t="s">
        <v>141</v>
      </c>
      <c r="G30" s="40" t="s">
        <v>128</v>
      </c>
      <c r="H30" s="40" t="s">
        <v>150</v>
      </c>
      <c r="J30" s="101">
        <v>25</v>
      </c>
    </row>
    <row r="31" spans="1:10" ht="17.25" customHeight="1">
      <c r="A31" s="39">
        <v>40056</v>
      </c>
      <c r="C31" s="47" t="s">
        <v>221</v>
      </c>
      <c r="D31" s="42" t="s">
        <v>222</v>
      </c>
      <c r="E31" s="40" t="s">
        <v>223</v>
      </c>
      <c r="F31" s="40" t="s">
        <v>141</v>
      </c>
      <c r="G31" s="40" t="s">
        <v>128</v>
      </c>
      <c r="H31" s="40" t="s">
        <v>155</v>
      </c>
      <c r="J31" s="101">
        <v>100</v>
      </c>
    </row>
    <row r="32" spans="1:10" ht="17.25" customHeight="1">
      <c r="A32" s="39">
        <v>40056</v>
      </c>
      <c r="C32" s="47" t="s">
        <v>224</v>
      </c>
      <c r="D32" s="42" t="s">
        <v>225</v>
      </c>
      <c r="E32" s="40" t="s">
        <v>226</v>
      </c>
      <c r="F32" s="40" t="s">
        <v>141</v>
      </c>
      <c r="G32" s="40" t="s">
        <v>128</v>
      </c>
      <c r="H32" s="40" t="s">
        <v>155</v>
      </c>
      <c r="J32" s="101">
        <v>100</v>
      </c>
    </row>
    <row r="33" spans="1:10" ht="17.25" customHeight="1">
      <c r="A33" s="39">
        <v>40056</v>
      </c>
      <c r="C33" s="61" t="s">
        <v>227</v>
      </c>
      <c r="D33" s="42" t="s">
        <v>228</v>
      </c>
      <c r="E33" s="40" t="s">
        <v>229</v>
      </c>
      <c r="F33" s="40" t="s">
        <v>141</v>
      </c>
      <c r="G33" s="40" t="s">
        <v>128</v>
      </c>
      <c r="H33" s="40" t="s">
        <v>230</v>
      </c>
      <c r="J33" s="101">
        <v>100</v>
      </c>
    </row>
    <row r="34" spans="1:10" ht="17.25" customHeight="1">
      <c r="A34" s="39">
        <v>40056</v>
      </c>
      <c r="C34" s="47" t="s">
        <v>231</v>
      </c>
      <c r="D34" s="42" t="s">
        <v>232</v>
      </c>
      <c r="E34" s="40" t="s">
        <v>233</v>
      </c>
      <c r="F34" s="40" t="s">
        <v>141</v>
      </c>
      <c r="G34" s="40" t="s">
        <v>128</v>
      </c>
      <c r="H34" s="40" t="s">
        <v>234</v>
      </c>
      <c r="J34" s="101">
        <v>100</v>
      </c>
    </row>
    <row r="35" spans="1:10" ht="17.25" customHeight="1">
      <c r="A35" s="39">
        <v>40056</v>
      </c>
      <c r="C35" s="47" t="s">
        <v>235</v>
      </c>
      <c r="D35" s="42" t="s">
        <v>236</v>
      </c>
      <c r="E35" s="40" t="s">
        <v>237</v>
      </c>
      <c r="F35" s="40" t="s">
        <v>206</v>
      </c>
      <c r="G35" s="40" t="s">
        <v>128</v>
      </c>
      <c r="H35" s="40" t="s">
        <v>238</v>
      </c>
      <c r="I35" s="40" t="s">
        <v>239</v>
      </c>
      <c r="J35" s="101">
        <v>250</v>
      </c>
    </row>
    <row r="36" spans="1:10" ht="17.25" customHeight="1">
      <c r="A36" s="39">
        <v>40039</v>
      </c>
      <c r="C36" s="47" t="s">
        <v>240</v>
      </c>
      <c r="D36" s="42" t="s">
        <v>241</v>
      </c>
      <c r="E36" s="40" t="s">
        <v>242</v>
      </c>
      <c r="F36" s="40" t="s">
        <v>141</v>
      </c>
      <c r="G36" s="40" t="s">
        <v>128</v>
      </c>
      <c r="H36" s="40" t="s">
        <v>150</v>
      </c>
      <c r="I36" s="40" t="s">
        <v>243</v>
      </c>
      <c r="J36" s="101">
        <v>100</v>
      </c>
    </row>
    <row r="37" spans="1:10" ht="17.25" customHeight="1">
      <c r="A37" s="39">
        <v>40039</v>
      </c>
      <c r="C37" s="47" t="s">
        <v>244</v>
      </c>
      <c r="D37" s="42" t="s">
        <v>245</v>
      </c>
      <c r="E37" s="40" t="s">
        <v>246</v>
      </c>
      <c r="F37" s="40" t="s">
        <v>141</v>
      </c>
      <c r="G37" s="40" t="s">
        <v>128</v>
      </c>
      <c r="H37" s="40" t="s">
        <v>247</v>
      </c>
      <c r="I37" s="40" t="s">
        <v>239</v>
      </c>
      <c r="J37" s="101">
        <v>100</v>
      </c>
    </row>
    <row r="38" spans="1:10" ht="17.25" customHeight="1">
      <c r="A38" s="39">
        <v>40040</v>
      </c>
      <c r="C38" s="47" t="s">
        <v>248</v>
      </c>
      <c r="D38" s="42" t="s">
        <v>245</v>
      </c>
      <c r="E38" s="40" t="s">
        <v>249</v>
      </c>
      <c r="F38" s="40" t="s">
        <v>206</v>
      </c>
      <c r="G38" s="40" t="s">
        <v>128</v>
      </c>
      <c r="H38" s="40" t="s">
        <v>250</v>
      </c>
      <c r="I38" s="40" t="s">
        <v>239</v>
      </c>
      <c r="J38" s="101">
        <v>250</v>
      </c>
    </row>
    <row r="39" spans="1:10" ht="17.25" customHeight="1">
      <c r="A39" s="39">
        <v>40040</v>
      </c>
      <c r="C39" s="47" t="s">
        <v>251</v>
      </c>
      <c r="D39" s="42" t="s">
        <v>252</v>
      </c>
      <c r="E39" s="40" t="s">
        <v>253</v>
      </c>
      <c r="F39" s="40" t="s">
        <v>254</v>
      </c>
      <c r="G39" s="40" t="s">
        <v>128</v>
      </c>
      <c r="H39" s="40" t="s">
        <v>255</v>
      </c>
      <c r="J39" s="101">
        <v>50</v>
      </c>
    </row>
    <row r="40" spans="1:10" ht="17.25" customHeight="1">
      <c r="A40" s="39">
        <v>40040</v>
      </c>
      <c r="C40" s="47" t="s">
        <v>244</v>
      </c>
      <c r="D40" s="42" t="s">
        <v>245</v>
      </c>
      <c r="E40" s="40" t="s">
        <v>246</v>
      </c>
      <c r="F40" s="40" t="s">
        <v>141</v>
      </c>
      <c r="G40" s="40" t="s">
        <v>128</v>
      </c>
      <c r="H40" s="40" t="s">
        <v>247</v>
      </c>
      <c r="I40" s="40" t="s">
        <v>239</v>
      </c>
      <c r="J40" s="101">
        <v>100</v>
      </c>
    </row>
    <row r="41" spans="1:10" ht="17.25" customHeight="1">
      <c r="A41" s="39">
        <v>40040</v>
      </c>
      <c r="C41" s="47" t="s">
        <v>256</v>
      </c>
      <c r="D41" s="42" t="s">
        <v>257</v>
      </c>
      <c r="E41" s="40" t="s">
        <v>258</v>
      </c>
      <c r="F41" s="40" t="s">
        <v>141</v>
      </c>
      <c r="G41" s="40" t="s">
        <v>128</v>
      </c>
      <c r="H41" s="40" t="s">
        <v>150</v>
      </c>
      <c r="I41" s="40" t="s">
        <v>259</v>
      </c>
      <c r="J41" s="101">
        <v>20</v>
      </c>
    </row>
    <row r="42" spans="1:10" ht="17.25" customHeight="1">
      <c r="A42" s="39">
        <v>40041</v>
      </c>
      <c r="C42" s="47" t="s">
        <v>260</v>
      </c>
      <c r="D42" s="42" t="s">
        <v>153</v>
      </c>
      <c r="E42" s="40" t="s">
        <v>261</v>
      </c>
      <c r="F42" s="40" t="s">
        <v>169</v>
      </c>
      <c r="G42" s="40" t="s">
        <v>128</v>
      </c>
      <c r="H42" s="40" t="s">
        <v>262</v>
      </c>
      <c r="J42" s="101">
        <v>20</v>
      </c>
    </row>
    <row r="43" spans="1:12" ht="17.25" customHeight="1">
      <c r="A43" s="39">
        <v>40041</v>
      </c>
      <c r="C43" s="47" t="s">
        <v>263</v>
      </c>
      <c r="D43" s="42" t="s">
        <v>264</v>
      </c>
      <c r="E43" s="40" t="s">
        <v>265</v>
      </c>
      <c r="F43" s="40" t="s">
        <v>254</v>
      </c>
      <c r="G43" s="40" t="s">
        <v>128</v>
      </c>
      <c r="H43" s="40" t="s">
        <v>255</v>
      </c>
      <c r="J43" s="101">
        <v>5</v>
      </c>
      <c r="L43" s="84"/>
    </row>
    <row r="44" spans="1:12" ht="17.25" customHeight="1">
      <c r="A44" s="39">
        <v>40041</v>
      </c>
      <c r="C44" s="47" t="s">
        <v>266</v>
      </c>
      <c r="D44" s="42" t="s">
        <v>267</v>
      </c>
      <c r="E44" s="40" t="s">
        <v>268</v>
      </c>
      <c r="F44" s="40" t="s">
        <v>141</v>
      </c>
      <c r="G44" s="40" t="s">
        <v>128</v>
      </c>
      <c r="H44" s="40" t="s">
        <v>247</v>
      </c>
      <c r="J44" s="101">
        <v>50</v>
      </c>
      <c r="L44" s="84"/>
    </row>
    <row r="45" spans="1:12" ht="17.25" customHeight="1">
      <c r="A45" s="39">
        <v>40044</v>
      </c>
      <c r="B45" s="40" t="s">
        <v>269</v>
      </c>
      <c r="C45" s="47" t="s">
        <v>270</v>
      </c>
      <c r="D45" s="42" t="s">
        <v>271</v>
      </c>
      <c r="E45" s="40" t="s">
        <v>272</v>
      </c>
      <c r="F45" s="40" t="s">
        <v>273</v>
      </c>
      <c r="G45" s="40" t="s">
        <v>274</v>
      </c>
      <c r="H45" s="40" t="s">
        <v>275</v>
      </c>
      <c r="I45" s="40" t="s">
        <v>156</v>
      </c>
      <c r="J45" s="101">
        <v>1000</v>
      </c>
      <c r="L45" s="84"/>
    </row>
    <row r="46" spans="1:12" ht="17.25" customHeight="1">
      <c r="A46" s="39">
        <v>40044</v>
      </c>
      <c r="C46" s="47" t="s">
        <v>276</v>
      </c>
      <c r="D46" s="42" t="s">
        <v>277</v>
      </c>
      <c r="E46" s="40" t="s">
        <v>278</v>
      </c>
      <c r="F46" s="40" t="s">
        <v>141</v>
      </c>
      <c r="G46" s="40" t="s">
        <v>128</v>
      </c>
      <c r="H46" s="40" t="s">
        <v>150</v>
      </c>
      <c r="J46" s="101">
        <v>100</v>
      </c>
      <c r="L46" s="108"/>
    </row>
    <row r="47" spans="1:10" ht="17.25" customHeight="1">
      <c r="A47" s="39">
        <v>40044</v>
      </c>
      <c r="C47" s="47" t="s">
        <v>279</v>
      </c>
      <c r="D47" s="42" t="s">
        <v>162</v>
      </c>
      <c r="E47" s="40" t="s">
        <v>280</v>
      </c>
      <c r="F47" s="40" t="s">
        <v>141</v>
      </c>
      <c r="G47" s="40" t="s">
        <v>128</v>
      </c>
      <c r="H47" s="40" t="s">
        <v>214</v>
      </c>
      <c r="I47" s="40" t="s">
        <v>281</v>
      </c>
      <c r="J47" s="101">
        <v>200</v>
      </c>
    </row>
    <row r="48" spans="1:10" ht="17.25" customHeight="1">
      <c r="A48" s="39">
        <v>40044</v>
      </c>
      <c r="C48" s="47" t="s">
        <v>282</v>
      </c>
      <c r="D48" s="42" t="s">
        <v>283</v>
      </c>
      <c r="E48" s="40" t="s">
        <v>284</v>
      </c>
      <c r="F48" s="40" t="s">
        <v>206</v>
      </c>
      <c r="G48" s="40" t="s">
        <v>128</v>
      </c>
      <c r="H48" s="40" t="s">
        <v>285</v>
      </c>
      <c r="J48" s="101">
        <v>100</v>
      </c>
    </row>
    <row r="49" spans="1:10" ht="17.25" customHeight="1">
      <c r="A49" s="39">
        <v>40044</v>
      </c>
      <c r="C49" s="47" t="s">
        <v>286</v>
      </c>
      <c r="D49" s="42" t="s">
        <v>162</v>
      </c>
      <c r="E49" s="40" t="s">
        <v>287</v>
      </c>
      <c r="F49" s="40" t="s">
        <v>206</v>
      </c>
      <c r="G49" s="40" t="s">
        <v>128</v>
      </c>
      <c r="H49" s="40" t="s">
        <v>288</v>
      </c>
      <c r="J49" s="101">
        <v>100</v>
      </c>
    </row>
    <row r="50" spans="1:10" ht="17.25" customHeight="1">
      <c r="A50" s="39">
        <v>40044</v>
      </c>
      <c r="C50" s="47" t="s">
        <v>289</v>
      </c>
      <c r="D50" s="42" t="s">
        <v>290</v>
      </c>
      <c r="E50" s="40" t="s">
        <v>291</v>
      </c>
      <c r="F50" s="40" t="s">
        <v>141</v>
      </c>
      <c r="G50" s="40" t="s">
        <v>128</v>
      </c>
      <c r="H50" s="40" t="s">
        <v>214</v>
      </c>
      <c r="J50" s="101">
        <v>100</v>
      </c>
    </row>
    <row r="51" spans="1:10" ht="17.25" customHeight="1">
      <c r="A51" s="39">
        <v>40044</v>
      </c>
      <c r="C51" s="47" t="s">
        <v>292</v>
      </c>
      <c r="D51" s="42" t="s">
        <v>293</v>
      </c>
      <c r="E51" s="40" t="s">
        <v>294</v>
      </c>
      <c r="F51" s="40" t="s">
        <v>141</v>
      </c>
      <c r="G51" s="40" t="s">
        <v>128</v>
      </c>
      <c r="H51" s="40" t="s">
        <v>295</v>
      </c>
      <c r="I51" s="40" t="s">
        <v>296</v>
      </c>
      <c r="J51" s="101">
        <v>1000</v>
      </c>
    </row>
    <row r="52" spans="1:10" ht="17.25" customHeight="1">
      <c r="A52" s="39">
        <v>40044</v>
      </c>
      <c r="C52" s="47" t="s">
        <v>297</v>
      </c>
      <c r="D52" s="42" t="s">
        <v>192</v>
      </c>
      <c r="E52" s="40" t="s">
        <v>298</v>
      </c>
      <c r="F52" s="40" t="s">
        <v>206</v>
      </c>
      <c r="G52" s="40" t="s">
        <v>128</v>
      </c>
      <c r="H52" s="40" t="s">
        <v>299</v>
      </c>
      <c r="J52" s="101">
        <v>200</v>
      </c>
    </row>
    <row r="53" spans="1:10" ht="17.25" customHeight="1">
      <c r="A53" s="39">
        <v>40044</v>
      </c>
      <c r="C53" s="47" t="s">
        <v>300</v>
      </c>
      <c r="D53" s="42" t="s">
        <v>301</v>
      </c>
      <c r="E53" s="40" t="s">
        <v>302</v>
      </c>
      <c r="F53" s="40" t="s">
        <v>141</v>
      </c>
      <c r="G53" s="40" t="s">
        <v>128</v>
      </c>
      <c r="H53" s="40" t="s">
        <v>135</v>
      </c>
      <c r="I53" s="40" t="s">
        <v>303</v>
      </c>
      <c r="J53" s="101">
        <v>300</v>
      </c>
    </row>
    <row r="54" spans="1:10" ht="17.25" customHeight="1">
      <c r="A54" s="39">
        <v>40044</v>
      </c>
      <c r="C54" s="47" t="s">
        <v>304</v>
      </c>
      <c r="D54" s="42" t="s">
        <v>305</v>
      </c>
      <c r="E54" s="40" t="s">
        <v>306</v>
      </c>
      <c r="F54" s="40" t="s">
        <v>254</v>
      </c>
      <c r="G54" s="40" t="s">
        <v>128</v>
      </c>
      <c r="H54" s="40" t="s">
        <v>255</v>
      </c>
      <c r="I54" s="40" t="s">
        <v>307</v>
      </c>
      <c r="J54" s="101">
        <v>500</v>
      </c>
    </row>
    <row r="55" spans="1:10" ht="17.25" customHeight="1">
      <c r="A55" s="39">
        <v>40044</v>
      </c>
      <c r="C55" s="47" t="s">
        <v>308</v>
      </c>
      <c r="D55" s="42" t="s">
        <v>309</v>
      </c>
      <c r="E55" s="40" t="s">
        <v>310</v>
      </c>
      <c r="F55" s="40" t="s">
        <v>141</v>
      </c>
      <c r="G55" s="40" t="s">
        <v>128</v>
      </c>
      <c r="H55" s="40" t="s">
        <v>135</v>
      </c>
      <c r="I55" s="40" t="s">
        <v>239</v>
      </c>
      <c r="J55" s="101">
        <v>1000</v>
      </c>
    </row>
    <row r="56" spans="1:10" ht="17.25" customHeight="1">
      <c r="A56" s="39">
        <v>40044</v>
      </c>
      <c r="C56" s="47" t="s">
        <v>311</v>
      </c>
      <c r="D56" s="42" t="s">
        <v>312</v>
      </c>
      <c r="E56" s="40" t="s">
        <v>313</v>
      </c>
      <c r="F56" s="40" t="s">
        <v>314</v>
      </c>
      <c r="G56" s="40" t="s">
        <v>128</v>
      </c>
      <c r="H56" s="40" t="s">
        <v>315</v>
      </c>
      <c r="J56" s="101">
        <v>100</v>
      </c>
    </row>
    <row r="57" spans="1:10" ht="17.25" customHeight="1">
      <c r="A57" s="39">
        <v>40044</v>
      </c>
      <c r="C57" s="47" t="s">
        <v>316</v>
      </c>
      <c r="D57" s="42" t="s">
        <v>317</v>
      </c>
      <c r="E57" s="40" t="s">
        <v>318</v>
      </c>
      <c r="F57" s="40" t="s">
        <v>206</v>
      </c>
      <c r="G57" s="40" t="s">
        <v>128</v>
      </c>
      <c r="H57" s="40" t="s">
        <v>285</v>
      </c>
      <c r="J57" s="101">
        <v>200</v>
      </c>
    </row>
    <row r="58" spans="1:10" ht="17.25" customHeight="1">
      <c r="A58" s="39">
        <v>40044</v>
      </c>
      <c r="C58" s="47" t="s">
        <v>319</v>
      </c>
      <c r="D58" s="42" t="s">
        <v>320</v>
      </c>
      <c r="E58" s="40" t="s">
        <v>321</v>
      </c>
      <c r="F58" s="40" t="s">
        <v>314</v>
      </c>
      <c r="G58" s="40" t="s">
        <v>128</v>
      </c>
      <c r="H58" s="40" t="s">
        <v>322</v>
      </c>
      <c r="J58" s="101">
        <v>125</v>
      </c>
    </row>
    <row r="59" spans="1:10" ht="17.25" customHeight="1">
      <c r="A59" s="39">
        <v>40044</v>
      </c>
      <c r="C59" s="47" t="s">
        <v>323</v>
      </c>
      <c r="D59" s="42" t="s">
        <v>264</v>
      </c>
      <c r="E59" s="40" t="s">
        <v>324</v>
      </c>
      <c r="F59" s="40" t="s">
        <v>206</v>
      </c>
      <c r="G59" s="40" t="s">
        <v>128</v>
      </c>
      <c r="H59" s="40" t="s">
        <v>285</v>
      </c>
      <c r="J59" s="101">
        <v>100</v>
      </c>
    </row>
    <row r="60" spans="1:10" ht="17.25" customHeight="1">
      <c r="A60" s="39">
        <v>40044</v>
      </c>
      <c r="C60" s="47" t="s">
        <v>325</v>
      </c>
      <c r="D60" s="42" t="s">
        <v>326</v>
      </c>
      <c r="E60" s="40" t="s">
        <v>327</v>
      </c>
      <c r="F60" s="40" t="s">
        <v>328</v>
      </c>
      <c r="G60" s="40" t="s">
        <v>329</v>
      </c>
      <c r="H60" s="40" t="s">
        <v>330</v>
      </c>
      <c r="J60" s="101">
        <v>100</v>
      </c>
    </row>
    <row r="61" spans="1:10" ht="17.25" customHeight="1">
      <c r="A61" s="39">
        <v>40044</v>
      </c>
      <c r="C61" s="47" t="s">
        <v>331</v>
      </c>
      <c r="D61" s="42" t="s">
        <v>187</v>
      </c>
      <c r="E61" s="40" t="s">
        <v>332</v>
      </c>
      <c r="F61" s="40" t="s">
        <v>333</v>
      </c>
      <c r="G61" s="40" t="s">
        <v>334</v>
      </c>
      <c r="H61" s="40" t="s">
        <v>335</v>
      </c>
      <c r="I61" s="40" t="s">
        <v>243</v>
      </c>
      <c r="J61" s="101">
        <v>2000</v>
      </c>
    </row>
    <row r="62" spans="1:10" ht="17.25" customHeight="1">
      <c r="A62" s="39">
        <v>40044</v>
      </c>
      <c r="C62" s="47" t="s">
        <v>279</v>
      </c>
      <c r="D62" s="42" t="s">
        <v>162</v>
      </c>
      <c r="E62" s="40" t="s">
        <v>280</v>
      </c>
      <c r="F62" s="40" t="s">
        <v>141</v>
      </c>
      <c r="G62" s="40" t="s">
        <v>128</v>
      </c>
      <c r="H62" s="40" t="s">
        <v>214</v>
      </c>
      <c r="I62" s="40" t="s">
        <v>281</v>
      </c>
      <c r="J62" s="101">
        <v>250</v>
      </c>
    </row>
    <row r="63" spans="1:10" ht="17.25" customHeight="1">
      <c r="A63" s="39">
        <v>40056</v>
      </c>
      <c r="B63" s="40" t="s">
        <v>336</v>
      </c>
      <c r="C63" s="47" t="s">
        <v>337</v>
      </c>
      <c r="D63" s="42" t="s">
        <v>338</v>
      </c>
      <c r="E63" s="40" t="s">
        <v>339</v>
      </c>
      <c r="F63" s="40" t="s">
        <v>141</v>
      </c>
      <c r="G63" s="40" t="s">
        <v>128</v>
      </c>
      <c r="H63" s="40" t="s">
        <v>135</v>
      </c>
      <c r="I63" s="40" t="s">
        <v>340</v>
      </c>
      <c r="J63" s="101">
        <v>500</v>
      </c>
    </row>
    <row r="64" spans="1:10" ht="17.25" customHeight="1">
      <c r="A64" s="39">
        <v>40056</v>
      </c>
      <c r="C64" s="47" t="s">
        <v>341</v>
      </c>
      <c r="D64" s="42" t="s">
        <v>342</v>
      </c>
      <c r="E64" s="40" t="s">
        <v>343</v>
      </c>
      <c r="F64" s="40" t="s">
        <v>344</v>
      </c>
      <c r="G64" s="40" t="s">
        <v>274</v>
      </c>
      <c r="H64" s="40" t="s">
        <v>345</v>
      </c>
      <c r="I64" s="40" t="s">
        <v>296</v>
      </c>
      <c r="J64" s="101">
        <v>250</v>
      </c>
    </row>
    <row r="65" spans="1:10" ht="17.25" customHeight="1">
      <c r="A65" s="39">
        <v>40056</v>
      </c>
      <c r="C65" s="47" t="s">
        <v>215</v>
      </c>
      <c r="D65" s="42" t="s">
        <v>346</v>
      </c>
      <c r="E65" s="40" t="s">
        <v>347</v>
      </c>
      <c r="F65" s="40" t="s">
        <v>164</v>
      </c>
      <c r="G65" s="40" t="s">
        <v>128</v>
      </c>
      <c r="H65" s="40" t="s">
        <v>165</v>
      </c>
      <c r="J65" s="101">
        <v>50</v>
      </c>
    </row>
    <row r="66" spans="1:10" ht="17.25" customHeight="1">
      <c r="A66" s="39">
        <v>40056</v>
      </c>
      <c r="C66" s="47" t="s">
        <v>348</v>
      </c>
      <c r="D66" s="42" t="s">
        <v>349</v>
      </c>
      <c r="E66" s="40" t="s">
        <v>350</v>
      </c>
      <c r="F66" s="40" t="s">
        <v>141</v>
      </c>
      <c r="G66" s="40" t="s">
        <v>128</v>
      </c>
      <c r="H66" s="40" t="s">
        <v>351</v>
      </c>
      <c r="J66" s="101">
        <v>100</v>
      </c>
    </row>
    <row r="67" spans="1:10" ht="17.25" customHeight="1">
      <c r="A67" s="39">
        <v>40056</v>
      </c>
      <c r="B67" s="40" t="s">
        <v>123</v>
      </c>
      <c r="C67" s="47" t="s">
        <v>124</v>
      </c>
      <c r="D67" s="42" t="s">
        <v>125</v>
      </c>
      <c r="E67" s="40" t="s">
        <v>126</v>
      </c>
      <c r="F67" s="40" t="s">
        <v>127</v>
      </c>
      <c r="G67" s="40" t="s">
        <v>128</v>
      </c>
      <c r="H67" s="40" t="s">
        <v>129</v>
      </c>
      <c r="J67" s="101">
        <v>100</v>
      </c>
    </row>
    <row r="68" spans="1:10" ht="17.25" customHeight="1">
      <c r="A68" s="39">
        <v>40056</v>
      </c>
      <c r="C68" s="47" t="s">
        <v>352</v>
      </c>
      <c r="D68" s="42" t="s">
        <v>353</v>
      </c>
      <c r="E68" s="40" t="s">
        <v>354</v>
      </c>
      <c r="F68" s="40" t="s">
        <v>355</v>
      </c>
      <c r="G68" s="40" t="s">
        <v>128</v>
      </c>
      <c r="H68" s="40" t="s">
        <v>356</v>
      </c>
      <c r="I68" s="40" t="s">
        <v>239</v>
      </c>
      <c r="J68" s="101">
        <v>250</v>
      </c>
    </row>
    <row r="69" spans="1:10" ht="17.25" customHeight="1">
      <c r="A69" s="39">
        <v>40056</v>
      </c>
      <c r="C69" s="47" t="s">
        <v>357</v>
      </c>
      <c r="D69" s="42" t="s">
        <v>358</v>
      </c>
      <c r="E69" s="40" t="s">
        <v>359</v>
      </c>
      <c r="F69" s="40" t="s">
        <v>360</v>
      </c>
      <c r="G69" s="40" t="s">
        <v>128</v>
      </c>
      <c r="H69" s="40" t="s">
        <v>361</v>
      </c>
      <c r="J69" s="101">
        <v>100</v>
      </c>
    </row>
    <row r="70" spans="1:10" ht="17.25" customHeight="1">
      <c r="A70" s="39">
        <v>40056</v>
      </c>
      <c r="C70" s="47" t="s">
        <v>362</v>
      </c>
      <c r="D70" s="42" t="s">
        <v>363</v>
      </c>
      <c r="F70" s="40" t="s">
        <v>141</v>
      </c>
      <c r="G70" s="40" t="s">
        <v>128</v>
      </c>
      <c r="H70" s="40" t="s">
        <v>364</v>
      </c>
      <c r="J70" s="101">
        <v>100</v>
      </c>
    </row>
    <row r="71" spans="1:10" ht="17.25" customHeight="1">
      <c r="A71" s="39">
        <v>40056</v>
      </c>
      <c r="C71" s="47" t="s">
        <v>365</v>
      </c>
      <c r="D71" s="42" t="s">
        <v>366</v>
      </c>
      <c r="E71" s="40" t="s">
        <v>367</v>
      </c>
      <c r="F71" s="40" t="s">
        <v>141</v>
      </c>
      <c r="G71" s="40" t="s">
        <v>128</v>
      </c>
      <c r="H71" s="40" t="s">
        <v>202</v>
      </c>
      <c r="J71" s="101">
        <v>100</v>
      </c>
    </row>
    <row r="72" spans="1:10" ht="17.25" customHeight="1">
      <c r="A72" s="39">
        <v>40056</v>
      </c>
      <c r="C72" s="47" t="s">
        <v>368</v>
      </c>
      <c r="D72" s="42" t="s">
        <v>369</v>
      </c>
      <c r="E72" s="40" t="s">
        <v>370</v>
      </c>
      <c r="F72" s="40" t="s">
        <v>141</v>
      </c>
      <c r="G72" s="40" t="s">
        <v>128</v>
      </c>
      <c r="H72" s="40" t="s">
        <v>155</v>
      </c>
      <c r="J72" s="101">
        <v>40</v>
      </c>
    </row>
    <row r="73" spans="1:10" ht="17.25" customHeight="1">
      <c r="A73" s="39">
        <v>40056</v>
      </c>
      <c r="C73" s="47" t="s">
        <v>371</v>
      </c>
      <c r="D73" s="42" t="s">
        <v>372</v>
      </c>
      <c r="E73" s="40" t="s">
        <v>373</v>
      </c>
      <c r="F73" s="40" t="s">
        <v>314</v>
      </c>
      <c r="G73" s="40" t="s">
        <v>128</v>
      </c>
      <c r="H73" s="40" t="s">
        <v>374</v>
      </c>
      <c r="J73" s="101">
        <v>20</v>
      </c>
    </row>
    <row r="74" spans="1:10" ht="17.25" customHeight="1">
      <c r="A74" s="39">
        <v>40056</v>
      </c>
      <c r="C74" s="47" t="s">
        <v>375</v>
      </c>
      <c r="D74" s="42" t="s">
        <v>376</v>
      </c>
      <c r="E74" s="40" t="s">
        <v>377</v>
      </c>
      <c r="F74" s="40" t="s">
        <v>134</v>
      </c>
      <c r="G74" s="40" t="s">
        <v>128</v>
      </c>
      <c r="H74" s="40" t="s">
        <v>378</v>
      </c>
      <c r="J74" s="101">
        <v>40</v>
      </c>
    </row>
    <row r="75" spans="1:10" ht="17.25" customHeight="1">
      <c r="A75" s="39">
        <v>40056</v>
      </c>
      <c r="C75" s="47" t="s">
        <v>379</v>
      </c>
      <c r="D75" s="42" t="s">
        <v>379</v>
      </c>
      <c r="J75" s="101">
        <v>25</v>
      </c>
    </row>
    <row r="76" spans="1:10" ht="17.25" customHeight="1">
      <c r="A76" s="39">
        <v>40056</v>
      </c>
      <c r="C76" s="47" t="s">
        <v>379</v>
      </c>
      <c r="D76" s="42" t="s">
        <v>379</v>
      </c>
      <c r="J76" s="101">
        <v>20</v>
      </c>
    </row>
    <row r="77" spans="1:10" ht="17.25" customHeight="1">
      <c r="A77" s="39">
        <v>40056</v>
      </c>
      <c r="C77" s="47" t="s">
        <v>379</v>
      </c>
      <c r="D77" s="42" t="s">
        <v>379</v>
      </c>
      <c r="J77" s="101">
        <v>40</v>
      </c>
    </row>
    <row r="78" spans="1:10" ht="17.25" customHeight="1">
      <c r="A78" s="39">
        <v>40056</v>
      </c>
      <c r="C78" s="47" t="s">
        <v>177</v>
      </c>
      <c r="D78" s="42" t="s">
        <v>380</v>
      </c>
      <c r="E78" s="40" t="s">
        <v>381</v>
      </c>
      <c r="F78" s="40" t="s">
        <v>141</v>
      </c>
      <c r="G78" s="40" t="s">
        <v>128</v>
      </c>
      <c r="H78" s="40" t="s">
        <v>150</v>
      </c>
      <c r="J78" s="101">
        <v>50</v>
      </c>
    </row>
    <row r="79" spans="1:10" ht="17.25" customHeight="1">
      <c r="A79" s="39">
        <v>40056</v>
      </c>
      <c r="C79" s="47" t="s">
        <v>382</v>
      </c>
      <c r="D79" s="42" t="s">
        <v>383</v>
      </c>
      <c r="E79" s="40" t="s">
        <v>384</v>
      </c>
      <c r="F79" s="40" t="s">
        <v>385</v>
      </c>
      <c r="G79" s="40" t="s">
        <v>386</v>
      </c>
      <c r="H79" s="40" t="s">
        <v>387</v>
      </c>
      <c r="I79" s="40" t="s">
        <v>388</v>
      </c>
      <c r="J79" s="101">
        <v>300</v>
      </c>
    </row>
    <row r="80" spans="1:10" ht="17.25" customHeight="1">
      <c r="A80" s="39">
        <v>40056</v>
      </c>
      <c r="C80" s="47" t="s">
        <v>389</v>
      </c>
      <c r="D80" s="42" t="s">
        <v>390</v>
      </c>
      <c r="E80" s="40" t="s">
        <v>391</v>
      </c>
      <c r="F80" s="40" t="s">
        <v>392</v>
      </c>
      <c r="G80" s="40" t="s">
        <v>128</v>
      </c>
      <c r="H80" s="40" t="s">
        <v>393</v>
      </c>
      <c r="J80" s="101">
        <v>200</v>
      </c>
    </row>
    <row r="81" spans="1:10" ht="17.25" customHeight="1">
      <c r="A81" s="39">
        <v>40056</v>
      </c>
      <c r="C81" s="47" t="s">
        <v>394</v>
      </c>
      <c r="D81" s="42" t="s">
        <v>395</v>
      </c>
      <c r="E81" s="40" t="s">
        <v>396</v>
      </c>
      <c r="F81" s="40" t="s">
        <v>141</v>
      </c>
      <c r="G81" s="40" t="s">
        <v>128</v>
      </c>
      <c r="H81" s="40" t="s">
        <v>295</v>
      </c>
      <c r="J81" s="101">
        <v>50</v>
      </c>
    </row>
    <row r="82" spans="1:10" ht="17.25" customHeight="1">
      <c r="A82" s="39">
        <v>40056</v>
      </c>
      <c r="C82" s="47" t="s">
        <v>397</v>
      </c>
      <c r="D82" s="42" t="s">
        <v>162</v>
      </c>
      <c r="E82" s="40" t="s">
        <v>398</v>
      </c>
      <c r="F82" s="40" t="s">
        <v>355</v>
      </c>
      <c r="G82" s="40" t="s">
        <v>128</v>
      </c>
      <c r="H82" s="40" t="s">
        <v>356</v>
      </c>
      <c r="I82" s="40" t="s">
        <v>239</v>
      </c>
      <c r="J82" s="101">
        <v>300</v>
      </c>
    </row>
    <row r="83" spans="1:10" ht="17.25" customHeight="1">
      <c r="A83" s="39">
        <v>40056</v>
      </c>
      <c r="C83" s="47" t="s">
        <v>399</v>
      </c>
      <c r="D83" s="42" t="s">
        <v>400</v>
      </c>
      <c r="E83" s="40" t="s">
        <v>401</v>
      </c>
      <c r="F83" s="40" t="s">
        <v>141</v>
      </c>
      <c r="G83" s="40" t="s">
        <v>128</v>
      </c>
      <c r="H83" s="40" t="s">
        <v>402</v>
      </c>
      <c r="J83" s="101">
        <v>100</v>
      </c>
    </row>
    <row r="84" spans="1:10" ht="17.25" customHeight="1">
      <c r="A84" s="39">
        <v>40056</v>
      </c>
      <c r="C84" s="47" t="s">
        <v>403</v>
      </c>
      <c r="D84" s="42" t="s">
        <v>404</v>
      </c>
      <c r="E84" s="40" t="s">
        <v>405</v>
      </c>
      <c r="F84" s="40" t="s">
        <v>141</v>
      </c>
      <c r="G84" s="40" t="s">
        <v>128</v>
      </c>
      <c r="H84" s="40" t="s">
        <v>150</v>
      </c>
      <c r="J84" s="101">
        <v>50</v>
      </c>
    </row>
    <row r="85" spans="1:10" ht="17.25" customHeight="1">
      <c r="A85" s="39">
        <v>40056</v>
      </c>
      <c r="C85" s="47" t="s">
        <v>406</v>
      </c>
      <c r="D85" s="42" t="s">
        <v>407</v>
      </c>
      <c r="E85" s="40" t="s">
        <v>408</v>
      </c>
      <c r="F85" s="40" t="s">
        <v>392</v>
      </c>
      <c r="G85" s="40" t="s">
        <v>128</v>
      </c>
      <c r="H85" s="40" t="s">
        <v>393</v>
      </c>
      <c r="I85" s="40" t="s">
        <v>409</v>
      </c>
      <c r="J85" s="101">
        <v>500</v>
      </c>
    </row>
    <row r="86" spans="1:10" ht="17.25" customHeight="1">
      <c r="A86" s="39">
        <v>40056</v>
      </c>
      <c r="C86" s="47" t="s">
        <v>410</v>
      </c>
      <c r="D86" s="42" t="s">
        <v>411</v>
      </c>
      <c r="E86" s="40" t="s">
        <v>412</v>
      </c>
      <c r="F86" s="40" t="s">
        <v>141</v>
      </c>
      <c r="G86" s="40" t="s">
        <v>128</v>
      </c>
      <c r="H86" s="40" t="s">
        <v>413</v>
      </c>
      <c r="I86" s="40" t="s">
        <v>414</v>
      </c>
      <c r="J86" s="101">
        <v>500</v>
      </c>
    </row>
    <row r="87" spans="1:10" ht="17.25" customHeight="1">
      <c r="A87" s="39">
        <v>40056</v>
      </c>
      <c r="C87" s="47" t="s">
        <v>415</v>
      </c>
      <c r="D87" s="42" t="s">
        <v>416</v>
      </c>
      <c r="E87" s="40" t="s">
        <v>417</v>
      </c>
      <c r="F87" s="40" t="s">
        <v>141</v>
      </c>
      <c r="G87" s="40" t="s">
        <v>128</v>
      </c>
      <c r="H87" s="40" t="s">
        <v>160</v>
      </c>
      <c r="J87" s="101">
        <v>50</v>
      </c>
    </row>
    <row r="88" spans="1:10" ht="17.25" customHeight="1">
      <c r="A88" s="39">
        <v>40056</v>
      </c>
      <c r="C88" s="47" t="s">
        <v>418</v>
      </c>
      <c r="D88" s="42" t="s">
        <v>419</v>
      </c>
      <c r="E88" s="40" t="s">
        <v>420</v>
      </c>
      <c r="F88" s="40" t="s">
        <v>141</v>
      </c>
      <c r="G88" s="40" t="s">
        <v>128</v>
      </c>
      <c r="H88" s="40" t="s">
        <v>155</v>
      </c>
      <c r="J88" s="101">
        <v>200</v>
      </c>
    </row>
    <row r="89" spans="1:10" ht="17.25" customHeight="1">
      <c r="A89" s="39">
        <v>40056</v>
      </c>
      <c r="C89" s="47" t="s">
        <v>421</v>
      </c>
      <c r="D89" s="42" t="s">
        <v>422</v>
      </c>
      <c r="E89" s="40" t="s">
        <v>423</v>
      </c>
      <c r="F89" s="40" t="s">
        <v>424</v>
      </c>
      <c r="G89" s="40" t="s">
        <v>128</v>
      </c>
      <c r="H89" s="40" t="s">
        <v>425</v>
      </c>
      <c r="J89" s="101">
        <v>100</v>
      </c>
    </row>
    <row r="90" spans="1:10" ht="17.25" customHeight="1">
      <c r="A90" s="39">
        <v>40056</v>
      </c>
      <c r="C90" s="47" t="s">
        <v>166</v>
      </c>
      <c r="D90" s="42" t="s">
        <v>167</v>
      </c>
      <c r="E90" s="40" t="s">
        <v>426</v>
      </c>
      <c r="F90" s="40" t="s">
        <v>169</v>
      </c>
      <c r="G90" s="40" t="s">
        <v>128</v>
      </c>
      <c r="H90" s="40" t="s">
        <v>427</v>
      </c>
      <c r="I90" s="40" t="s">
        <v>409</v>
      </c>
      <c r="J90" s="101">
        <v>250</v>
      </c>
    </row>
    <row r="91" spans="1:10" ht="17.25" customHeight="1">
      <c r="A91" s="39">
        <v>40056</v>
      </c>
      <c r="C91" s="47" t="s">
        <v>428</v>
      </c>
      <c r="D91" s="42" t="s">
        <v>429</v>
      </c>
      <c r="E91" s="40" t="s">
        <v>430</v>
      </c>
      <c r="F91" s="40" t="s">
        <v>141</v>
      </c>
      <c r="G91" s="40" t="s">
        <v>128</v>
      </c>
      <c r="H91" s="40" t="s">
        <v>431</v>
      </c>
      <c r="J91" s="101">
        <v>100</v>
      </c>
    </row>
    <row r="92" spans="1:10" ht="17.25" customHeight="1">
      <c r="A92" s="39">
        <v>40042</v>
      </c>
      <c r="C92" s="47" t="s">
        <v>325</v>
      </c>
      <c r="D92" s="42" t="s">
        <v>432</v>
      </c>
      <c r="E92" s="40" t="s">
        <v>433</v>
      </c>
      <c r="F92" s="40" t="s">
        <v>141</v>
      </c>
      <c r="G92" s="40" t="s">
        <v>128</v>
      </c>
      <c r="H92" s="40" t="s">
        <v>295</v>
      </c>
      <c r="J92" s="101">
        <v>50</v>
      </c>
    </row>
    <row r="93" spans="1:10" ht="17.25" customHeight="1">
      <c r="A93" s="39">
        <v>40043</v>
      </c>
      <c r="C93" s="47" t="s">
        <v>434</v>
      </c>
      <c r="D93" s="42" t="s">
        <v>435</v>
      </c>
      <c r="E93" s="40" t="s">
        <v>436</v>
      </c>
      <c r="F93" s="40" t="s">
        <v>141</v>
      </c>
      <c r="G93" s="40" t="s">
        <v>128</v>
      </c>
      <c r="H93" s="40" t="s">
        <v>202</v>
      </c>
      <c r="J93" s="101">
        <v>50</v>
      </c>
    </row>
    <row r="94" spans="1:10" ht="17.25" customHeight="1">
      <c r="A94" s="39">
        <v>40044</v>
      </c>
      <c r="C94" s="47" t="s">
        <v>437</v>
      </c>
      <c r="D94" s="42" t="s">
        <v>349</v>
      </c>
      <c r="E94" s="40" t="s">
        <v>438</v>
      </c>
      <c r="F94" s="40" t="s">
        <v>141</v>
      </c>
      <c r="G94" s="40" t="s">
        <v>128</v>
      </c>
      <c r="H94" s="40" t="s">
        <v>439</v>
      </c>
      <c r="J94" s="101">
        <v>100</v>
      </c>
    </row>
    <row r="95" spans="1:10" ht="17.25" customHeight="1">
      <c r="A95" s="39">
        <v>40044</v>
      </c>
      <c r="C95" s="47" t="s">
        <v>440</v>
      </c>
      <c r="D95" s="42" t="s">
        <v>441</v>
      </c>
      <c r="E95" s="40" t="s">
        <v>442</v>
      </c>
      <c r="F95" s="40" t="s">
        <v>443</v>
      </c>
      <c r="G95" s="40" t="s">
        <v>444</v>
      </c>
      <c r="H95" s="40" t="s">
        <v>445</v>
      </c>
      <c r="J95" s="101">
        <v>100</v>
      </c>
    </row>
    <row r="96" spans="1:10" ht="17.25" customHeight="1">
      <c r="A96" s="39">
        <v>40045</v>
      </c>
      <c r="C96" s="47" t="s">
        <v>215</v>
      </c>
      <c r="D96" s="42" t="s">
        <v>446</v>
      </c>
      <c r="E96" s="40" t="s">
        <v>447</v>
      </c>
      <c r="F96" s="40" t="s">
        <v>141</v>
      </c>
      <c r="G96" s="40" t="s">
        <v>128</v>
      </c>
      <c r="H96" s="40" t="s">
        <v>448</v>
      </c>
      <c r="J96" s="101">
        <v>100</v>
      </c>
    </row>
    <row r="97" spans="1:10" ht="17.25" customHeight="1">
      <c r="A97" s="39">
        <v>40045</v>
      </c>
      <c r="C97" s="47" t="s">
        <v>449</v>
      </c>
      <c r="D97" s="42" t="s">
        <v>450</v>
      </c>
      <c r="E97" s="40" t="s">
        <v>451</v>
      </c>
      <c r="F97" s="40" t="s">
        <v>141</v>
      </c>
      <c r="G97" s="40" t="s">
        <v>128</v>
      </c>
      <c r="H97" s="40" t="s">
        <v>452</v>
      </c>
      <c r="I97" s="40" t="s">
        <v>243</v>
      </c>
      <c r="J97" s="101">
        <v>400</v>
      </c>
    </row>
    <row r="98" spans="1:10" ht="17.25" customHeight="1">
      <c r="A98" s="39">
        <v>40045</v>
      </c>
      <c r="C98" s="47" t="s">
        <v>449</v>
      </c>
      <c r="D98" s="42" t="s">
        <v>450</v>
      </c>
      <c r="E98" s="40" t="s">
        <v>451</v>
      </c>
      <c r="F98" s="40" t="s">
        <v>141</v>
      </c>
      <c r="G98" s="40" t="s">
        <v>128</v>
      </c>
      <c r="H98" s="40" t="s">
        <v>452</v>
      </c>
      <c r="I98" s="40" t="s">
        <v>243</v>
      </c>
      <c r="J98" s="101">
        <v>100</v>
      </c>
    </row>
    <row r="99" spans="1:10" ht="17.25" customHeight="1">
      <c r="A99" s="39">
        <v>40045</v>
      </c>
      <c r="C99" s="47" t="s">
        <v>266</v>
      </c>
      <c r="D99" s="42" t="s">
        <v>236</v>
      </c>
      <c r="E99" s="40" t="s">
        <v>453</v>
      </c>
      <c r="F99" s="40" t="s">
        <v>454</v>
      </c>
      <c r="G99" s="40" t="s">
        <v>455</v>
      </c>
      <c r="H99" s="40" t="s">
        <v>456</v>
      </c>
      <c r="J99" s="101">
        <v>100</v>
      </c>
    </row>
    <row r="100" spans="1:10" ht="17.25" customHeight="1">
      <c r="A100" s="39">
        <v>40046</v>
      </c>
      <c r="C100" s="47" t="s">
        <v>457</v>
      </c>
      <c r="D100" s="42" t="s">
        <v>458</v>
      </c>
      <c r="E100" s="40" t="s">
        <v>459</v>
      </c>
      <c r="F100" s="40" t="s">
        <v>141</v>
      </c>
      <c r="G100" s="40" t="s">
        <v>128</v>
      </c>
      <c r="H100" s="40" t="s">
        <v>460</v>
      </c>
      <c r="J100" s="101">
        <v>50</v>
      </c>
    </row>
    <row r="101" spans="1:10" ht="17.25" customHeight="1">
      <c r="A101" s="39">
        <v>40046</v>
      </c>
      <c r="C101" s="47" t="s">
        <v>461</v>
      </c>
      <c r="D101" s="42" t="s">
        <v>462</v>
      </c>
      <c r="E101" s="40" t="s">
        <v>463</v>
      </c>
      <c r="F101" s="40" t="s">
        <v>314</v>
      </c>
      <c r="G101" s="40" t="s">
        <v>128</v>
      </c>
      <c r="H101" s="40" t="s">
        <v>374</v>
      </c>
      <c r="J101" s="101">
        <v>40</v>
      </c>
    </row>
    <row r="102" spans="1:10" ht="17.25" customHeight="1">
      <c r="A102" s="39">
        <v>40047</v>
      </c>
      <c r="C102" s="47" t="s">
        <v>464</v>
      </c>
      <c r="D102" s="42" t="s">
        <v>465</v>
      </c>
      <c r="E102" s="40" t="s">
        <v>466</v>
      </c>
      <c r="F102" s="40" t="s">
        <v>467</v>
      </c>
      <c r="G102" s="40" t="s">
        <v>468</v>
      </c>
      <c r="H102" s="40" t="s">
        <v>469</v>
      </c>
      <c r="J102" s="101">
        <v>20</v>
      </c>
    </row>
    <row r="103" spans="1:10" ht="17.25" customHeight="1">
      <c r="A103" s="39">
        <v>40047</v>
      </c>
      <c r="C103" s="47" t="s">
        <v>470</v>
      </c>
      <c r="D103" s="42" t="s">
        <v>471</v>
      </c>
      <c r="E103" s="40" t="s">
        <v>472</v>
      </c>
      <c r="F103" s="40" t="s">
        <v>206</v>
      </c>
      <c r="G103" s="40" t="s">
        <v>128</v>
      </c>
      <c r="H103" s="40" t="s">
        <v>285</v>
      </c>
      <c r="I103" s="40" t="s">
        <v>473</v>
      </c>
      <c r="J103" s="101">
        <v>250</v>
      </c>
    </row>
    <row r="104" spans="1:10" ht="17.25" customHeight="1">
      <c r="A104" s="39">
        <v>40048</v>
      </c>
      <c r="C104" s="47" t="s">
        <v>474</v>
      </c>
      <c r="D104" s="42" t="s">
        <v>419</v>
      </c>
      <c r="E104" s="40" t="s">
        <v>475</v>
      </c>
      <c r="F104" s="40" t="s">
        <v>141</v>
      </c>
      <c r="G104" s="40" t="s">
        <v>128</v>
      </c>
      <c r="H104" s="40" t="s">
        <v>214</v>
      </c>
      <c r="J104" s="101">
        <v>50</v>
      </c>
    </row>
    <row r="105" spans="1:10" ht="17.25" customHeight="1">
      <c r="A105" s="39">
        <v>40048</v>
      </c>
      <c r="C105" s="47" t="s">
        <v>476</v>
      </c>
      <c r="D105" s="42" t="s">
        <v>245</v>
      </c>
      <c r="E105" s="40" t="s">
        <v>477</v>
      </c>
      <c r="F105" s="40" t="s">
        <v>164</v>
      </c>
      <c r="G105" s="40" t="s">
        <v>128</v>
      </c>
      <c r="H105" s="40" t="s">
        <v>165</v>
      </c>
      <c r="I105" s="40" t="s">
        <v>243</v>
      </c>
      <c r="J105" s="101">
        <v>300</v>
      </c>
    </row>
    <row r="106" spans="1:10" ht="17.25" customHeight="1">
      <c r="A106" s="39">
        <v>40048</v>
      </c>
      <c r="C106" s="47" t="s">
        <v>478</v>
      </c>
      <c r="D106" s="42" t="s">
        <v>479</v>
      </c>
      <c r="E106" s="40" t="s">
        <v>480</v>
      </c>
      <c r="F106" s="40" t="s">
        <v>481</v>
      </c>
      <c r="G106" s="40" t="s">
        <v>128</v>
      </c>
      <c r="H106" s="40" t="s">
        <v>482</v>
      </c>
      <c r="J106" s="101">
        <v>100</v>
      </c>
    </row>
    <row r="107" spans="1:10" ht="17.25" customHeight="1">
      <c r="A107" s="39">
        <v>40048</v>
      </c>
      <c r="C107" s="47" t="s">
        <v>483</v>
      </c>
      <c r="D107" s="42" t="s">
        <v>484</v>
      </c>
      <c r="E107" s="40" t="s">
        <v>485</v>
      </c>
      <c r="F107" s="40" t="s">
        <v>486</v>
      </c>
      <c r="G107" s="40" t="s">
        <v>128</v>
      </c>
      <c r="H107" s="40" t="s">
        <v>487</v>
      </c>
      <c r="J107" s="101">
        <v>10</v>
      </c>
    </row>
    <row r="108" spans="1:10" ht="17.25" customHeight="1">
      <c r="A108" s="39">
        <v>40049</v>
      </c>
      <c r="C108" s="47" t="s">
        <v>488</v>
      </c>
      <c r="D108" s="42" t="s">
        <v>489</v>
      </c>
      <c r="E108" s="40" t="s">
        <v>490</v>
      </c>
      <c r="F108" s="40" t="s">
        <v>206</v>
      </c>
      <c r="G108" s="40" t="s">
        <v>128</v>
      </c>
      <c r="H108" s="40" t="s">
        <v>238</v>
      </c>
      <c r="J108" s="101">
        <v>50</v>
      </c>
    </row>
    <row r="109" spans="1:10" ht="17.25" customHeight="1">
      <c r="A109" s="39">
        <v>40049</v>
      </c>
      <c r="C109" s="47" t="s">
        <v>491</v>
      </c>
      <c r="D109" s="42" t="s">
        <v>492</v>
      </c>
      <c r="E109" s="40" t="s">
        <v>493</v>
      </c>
      <c r="F109" s="40" t="s">
        <v>141</v>
      </c>
      <c r="G109" s="40" t="s">
        <v>128</v>
      </c>
      <c r="H109" s="40" t="s">
        <v>494</v>
      </c>
      <c r="I109" s="40" t="s">
        <v>239</v>
      </c>
      <c r="J109" s="101">
        <v>250</v>
      </c>
    </row>
    <row r="110" spans="1:10" ht="17.25" customHeight="1">
      <c r="A110" s="39">
        <v>40049</v>
      </c>
      <c r="C110" s="47" t="s">
        <v>495</v>
      </c>
      <c r="D110" s="42" t="s">
        <v>496</v>
      </c>
      <c r="E110" s="40" t="s">
        <v>497</v>
      </c>
      <c r="F110" s="40" t="s">
        <v>206</v>
      </c>
      <c r="G110" s="40" t="s">
        <v>128</v>
      </c>
      <c r="H110" s="40" t="s">
        <v>285</v>
      </c>
      <c r="J110" s="101">
        <v>50</v>
      </c>
    </row>
    <row r="111" spans="1:10" ht="17.25" customHeight="1">
      <c r="A111" s="39">
        <v>40049</v>
      </c>
      <c r="C111" s="47" t="s">
        <v>498</v>
      </c>
      <c r="D111" s="42" t="s">
        <v>499</v>
      </c>
      <c r="E111" s="40" t="s">
        <v>500</v>
      </c>
      <c r="F111" s="40" t="s">
        <v>141</v>
      </c>
      <c r="G111" s="40" t="s">
        <v>128</v>
      </c>
      <c r="H111" s="40" t="s">
        <v>460</v>
      </c>
      <c r="J111" s="101">
        <v>100</v>
      </c>
    </row>
    <row r="112" spans="1:10" ht="17.25" customHeight="1">
      <c r="A112" s="39">
        <v>40049</v>
      </c>
      <c r="C112" s="47" t="s">
        <v>501</v>
      </c>
      <c r="D112" s="42" t="s">
        <v>502</v>
      </c>
      <c r="E112" s="40" t="s">
        <v>503</v>
      </c>
      <c r="F112" s="40" t="s">
        <v>141</v>
      </c>
      <c r="G112" s="40" t="s">
        <v>128</v>
      </c>
      <c r="H112" s="40" t="s">
        <v>364</v>
      </c>
      <c r="J112" s="101">
        <v>20</v>
      </c>
    </row>
    <row r="113" spans="1:10" ht="17.25" customHeight="1">
      <c r="A113" s="39">
        <v>40049</v>
      </c>
      <c r="C113" s="47" t="s">
        <v>504</v>
      </c>
      <c r="D113" s="42" t="s">
        <v>505</v>
      </c>
      <c r="E113" s="40" t="s">
        <v>506</v>
      </c>
      <c r="F113" s="40" t="s">
        <v>141</v>
      </c>
      <c r="G113" s="40" t="s">
        <v>128</v>
      </c>
      <c r="H113" s="40" t="s">
        <v>160</v>
      </c>
      <c r="J113" s="101">
        <v>100</v>
      </c>
    </row>
    <row r="114" spans="1:10" ht="17.25" customHeight="1">
      <c r="A114" s="39">
        <v>40049</v>
      </c>
      <c r="C114" s="47" t="s">
        <v>507</v>
      </c>
      <c r="D114" s="42" t="s">
        <v>508</v>
      </c>
      <c r="E114" s="40" t="s">
        <v>509</v>
      </c>
      <c r="F114" s="40" t="s">
        <v>510</v>
      </c>
      <c r="G114" s="40" t="s">
        <v>511</v>
      </c>
      <c r="H114" s="40" t="s">
        <v>512</v>
      </c>
      <c r="J114" s="101">
        <v>50</v>
      </c>
    </row>
    <row r="115" spans="1:10" ht="17.25" customHeight="1">
      <c r="A115" s="39">
        <v>40049</v>
      </c>
      <c r="C115" s="47" t="s">
        <v>513</v>
      </c>
      <c r="D115" s="42" t="s">
        <v>514</v>
      </c>
      <c r="E115" s="40" t="s">
        <v>515</v>
      </c>
      <c r="F115" s="40" t="s">
        <v>141</v>
      </c>
      <c r="G115" s="40" t="s">
        <v>128</v>
      </c>
      <c r="H115" s="40" t="s">
        <v>247</v>
      </c>
      <c r="I115" s="40" t="s">
        <v>239</v>
      </c>
      <c r="J115" s="101">
        <v>250</v>
      </c>
    </row>
    <row r="116" spans="1:10" ht="17.25" customHeight="1">
      <c r="A116" s="39">
        <v>40049</v>
      </c>
      <c r="C116" s="47" t="s">
        <v>251</v>
      </c>
      <c r="D116" s="42" t="s">
        <v>516</v>
      </c>
      <c r="E116" s="40" t="s">
        <v>517</v>
      </c>
      <c r="F116" s="40" t="s">
        <v>141</v>
      </c>
      <c r="G116" s="40" t="s">
        <v>128</v>
      </c>
      <c r="H116" s="40" t="s">
        <v>155</v>
      </c>
      <c r="J116" s="101">
        <v>200</v>
      </c>
    </row>
    <row r="117" spans="1:10" ht="17.25" customHeight="1">
      <c r="A117" s="39">
        <v>40049</v>
      </c>
      <c r="C117" s="47" t="s">
        <v>518</v>
      </c>
      <c r="D117" s="42" t="s">
        <v>519</v>
      </c>
      <c r="E117" s="40" t="s">
        <v>520</v>
      </c>
      <c r="F117" s="40" t="s">
        <v>521</v>
      </c>
      <c r="G117" s="40" t="s">
        <v>511</v>
      </c>
      <c r="H117" s="40" t="s">
        <v>522</v>
      </c>
      <c r="J117" s="101">
        <v>100</v>
      </c>
    </row>
    <row r="118" spans="1:10" ht="17.25" customHeight="1">
      <c r="A118" s="39">
        <v>40049</v>
      </c>
      <c r="C118" s="47" t="s">
        <v>523</v>
      </c>
      <c r="D118" s="42" t="s">
        <v>524</v>
      </c>
      <c r="E118" s="40" t="s">
        <v>525</v>
      </c>
      <c r="F118" s="40" t="s">
        <v>526</v>
      </c>
      <c r="G118" s="40" t="s">
        <v>527</v>
      </c>
      <c r="H118" s="40" t="s">
        <v>528</v>
      </c>
      <c r="J118" s="101">
        <v>100</v>
      </c>
    </row>
    <row r="119" spans="1:10" ht="17.25" customHeight="1">
      <c r="A119" s="39">
        <v>40049</v>
      </c>
      <c r="C119" s="47" t="s">
        <v>529</v>
      </c>
      <c r="D119" s="42" t="s">
        <v>530</v>
      </c>
      <c r="E119" s="40" t="s">
        <v>531</v>
      </c>
      <c r="F119" s="40" t="s">
        <v>141</v>
      </c>
      <c r="G119" s="40" t="s">
        <v>128</v>
      </c>
      <c r="H119" s="40" t="s">
        <v>202</v>
      </c>
      <c r="I119" s="40" t="s">
        <v>532</v>
      </c>
      <c r="J119" s="101">
        <v>100</v>
      </c>
    </row>
    <row r="120" spans="1:10" ht="17.25" customHeight="1">
      <c r="A120" s="39">
        <v>40050</v>
      </c>
      <c r="C120" s="47" t="s">
        <v>533</v>
      </c>
      <c r="D120" s="42" t="s">
        <v>162</v>
      </c>
      <c r="E120" s="40" t="s">
        <v>534</v>
      </c>
      <c r="F120" s="40" t="s">
        <v>141</v>
      </c>
      <c r="G120" s="40" t="s">
        <v>128</v>
      </c>
      <c r="H120" s="40" t="s">
        <v>535</v>
      </c>
      <c r="I120" s="40" t="s">
        <v>536</v>
      </c>
      <c r="J120" s="101">
        <v>500</v>
      </c>
    </row>
    <row r="121" spans="1:10" ht="17.25" customHeight="1">
      <c r="A121" s="39">
        <v>40050</v>
      </c>
      <c r="C121" s="47" t="s">
        <v>362</v>
      </c>
      <c r="D121" s="42" t="s">
        <v>537</v>
      </c>
      <c r="E121" s="40" t="s">
        <v>538</v>
      </c>
      <c r="F121" s="40" t="s">
        <v>141</v>
      </c>
      <c r="G121" s="40" t="s">
        <v>128</v>
      </c>
      <c r="H121" s="40" t="s">
        <v>155</v>
      </c>
      <c r="I121" s="40" t="s">
        <v>239</v>
      </c>
      <c r="J121" s="101">
        <v>40</v>
      </c>
    </row>
    <row r="122" spans="1:10" ht="17.25" customHeight="1">
      <c r="A122" s="39">
        <v>40051</v>
      </c>
      <c r="C122" s="47" t="s">
        <v>539</v>
      </c>
      <c r="D122" s="42" t="s">
        <v>540</v>
      </c>
      <c r="E122" s="40" t="s">
        <v>541</v>
      </c>
      <c r="F122" s="40" t="s">
        <v>141</v>
      </c>
      <c r="G122" s="40" t="s">
        <v>128</v>
      </c>
      <c r="H122" s="40" t="s">
        <v>364</v>
      </c>
      <c r="J122" s="101">
        <v>50</v>
      </c>
    </row>
    <row r="123" spans="1:10" ht="17.25" customHeight="1">
      <c r="A123" s="39">
        <v>40053</v>
      </c>
      <c r="C123" s="47" t="s">
        <v>542</v>
      </c>
      <c r="D123" s="42" t="s">
        <v>543</v>
      </c>
      <c r="E123" s="40" t="s">
        <v>544</v>
      </c>
      <c r="F123" s="40" t="s">
        <v>545</v>
      </c>
      <c r="G123" s="40" t="s">
        <v>511</v>
      </c>
      <c r="H123" s="40" t="s">
        <v>546</v>
      </c>
      <c r="I123" s="40" t="s">
        <v>547</v>
      </c>
      <c r="J123" s="101">
        <v>1200</v>
      </c>
    </row>
    <row r="124" spans="1:10" ht="17.25" customHeight="1">
      <c r="A124" s="39">
        <v>40053</v>
      </c>
      <c r="C124" s="47" t="s">
        <v>548</v>
      </c>
      <c r="D124" s="42" t="s">
        <v>549</v>
      </c>
      <c r="E124" s="40" t="s">
        <v>550</v>
      </c>
      <c r="F124" s="40" t="s">
        <v>141</v>
      </c>
      <c r="G124" s="40" t="s">
        <v>128</v>
      </c>
      <c r="H124" s="40" t="s">
        <v>202</v>
      </c>
      <c r="J124" s="101">
        <v>20</v>
      </c>
    </row>
    <row r="125" spans="1:10" ht="17.25" customHeight="1">
      <c r="A125" s="39">
        <v>40053</v>
      </c>
      <c r="C125" s="47" t="s">
        <v>551</v>
      </c>
      <c r="D125" s="42" t="s">
        <v>552</v>
      </c>
      <c r="E125" s="40" t="s">
        <v>553</v>
      </c>
      <c r="F125" s="40" t="s">
        <v>554</v>
      </c>
      <c r="G125" s="40" t="s">
        <v>527</v>
      </c>
      <c r="H125" s="40" t="s">
        <v>555</v>
      </c>
      <c r="I125" s="40" t="s">
        <v>239</v>
      </c>
      <c r="J125" s="101">
        <v>500</v>
      </c>
    </row>
    <row r="126" spans="1:10" ht="17.25" customHeight="1">
      <c r="A126" s="39">
        <v>40054</v>
      </c>
      <c r="C126" s="47" t="s">
        <v>556</v>
      </c>
      <c r="D126" s="42" t="s">
        <v>557</v>
      </c>
      <c r="E126" s="40" t="s">
        <v>558</v>
      </c>
      <c r="F126" s="40" t="s">
        <v>141</v>
      </c>
      <c r="G126" s="40" t="s">
        <v>128</v>
      </c>
      <c r="H126" s="40" t="s">
        <v>214</v>
      </c>
      <c r="I126" s="40" t="s">
        <v>559</v>
      </c>
      <c r="J126" s="101">
        <v>500</v>
      </c>
    </row>
    <row r="127" spans="1:10" ht="17.25" customHeight="1">
      <c r="A127" s="39">
        <v>40054</v>
      </c>
      <c r="C127" s="47" t="s">
        <v>166</v>
      </c>
      <c r="D127" s="42" t="s">
        <v>560</v>
      </c>
      <c r="E127" s="40" t="s">
        <v>561</v>
      </c>
      <c r="F127" s="40" t="s">
        <v>141</v>
      </c>
      <c r="G127" s="40" t="s">
        <v>128</v>
      </c>
      <c r="H127" s="40" t="s">
        <v>179</v>
      </c>
      <c r="I127" s="40" t="s">
        <v>239</v>
      </c>
      <c r="J127" s="101">
        <v>200</v>
      </c>
    </row>
    <row r="128" spans="1:10" ht="17.25" customHeight="1">
      <c r="A128" s="39">
        <v>40054</v>
      </c>
      <c r="C128" s="47" t="s">
        <v>562</v>
      </c>
      <c r="D128" s="42" t="s">
        <v>524</v>
      </c>
      <c r="E128" s="40" t="s">
        <v>563</v>
      </c>
      <c r="F128" s="40" t="s">
        <v>564</v>
      </c>
      <c r="G128" s="40" t="s">
        <v>565</v>
      </c>
      <c r="H128" s="40" t="s">
        <v>566</v>
      </c>
      <c r="J128" s="101">
        <v>100</v>
      </c>
    </row>
    <row r="129" spans="1:10" ht="17.25" customHeight="1">
      <c r="A129" s="39">
        <v>40054</v>
      </c>
      <c r="C129" s="47" t="s">
        <v>567</v>
      </c>
      <c r="D129" s="42" t="s">
        <v>568</v>
      </c>
      <c r="E129" s="40" t="s">
        <v>569</v>
      </c>
      <c r="F129" s="40" t="s">
        <v>314</v>
      </c>
      <c r="G129" s="40" t="s">
        <v>128</v>
      </c>
      <c r="H129" s="40" t="s">
        <v>315</v>
      </c>
      <c r="J129" s="101">
        <v>25</v>
      </c>
    </row>
    <row r="130" spans="1:10" ht="17.25" customHeight="1">
      <c r="A130" s="39">
        <v>40055</v>
      </c>
      <c r="C130" s="47" t="s">
        <v>570</v>
      </c>
      <c r="D130" s="42" t="s">
        <v>571</v>
      </c>
      <c r="E130" s="40" t="s">
        <v>572</v>
      </c>
      <c r="F130" s="40" t="s">
        <v>141</v>
      </c>
      <c r="G130" s="40" t="s">
        <v>128</v>
      </c>
      <c r="H130" s="40" t="s">
        <v>364</v>
      </c>
      <c r="I130" s="40" t="s">
        <v>239</v>
      </c>
      <c r="J130" s="101">
        <v>500</v>
      </c>
    </row>
    <row r="131" spans="1:10" ht="17.25" customHeight="1">
      <c r="A131" s="39">
        <v>40055</v>
      </c>
      <c r="C131" s="47" t="s">
        <v>573</v>
      </c>
      <c r="D131" s="42" t="s">
        <v>574</v>
      </c>
      <c r="E131" s="40" t="s">
        <v>575</v>
      </c>
      <c r="F131" s="40" t="s">
        <v>576</v>
      </c>
      <c r="G131" s="40" t="s">
        <v>527</v>
      </c>
      <c r="H131" s="40" t="s">
        <v>577</v>
      </c>
      <c r="J131" s="101">
        <v>25</v>
      </c>
    </row>
    <row r="132" spans="1:10" ht="17.25" customHeight="1">
      <c r="A132" s="39">
        <v>40055</v>
      </c>
      <c r="C132" s="47" t="s">
        <v>578</v>
      </c>
      <c r="D132" s="42" t="s">
        <v>579</v>
      </c>
      <c r="E132" s="40" t="s">
        <v>580</v>
      </c>
      <c r="F132" s="40" t="s">
        <v>581</v>
      </c>
      <c r="G132" s="40" t="s">
        <v>582</v>
      </c>
      <c r="H132" s="40" t="s">
        <v>583</v>
      </c>
      <c r="J132" s="101">
        <v>10</v>
      </c>
    </row>
    <row r="133" spans="1:10" ht="17.25" customHeight="1">
      <c r="A133" s="39">
        <v>40055</v>
      </c>
      <c r="C133" s="47" t="s">
        <v>584</v>
      </c>
      <c r="D133" s="42" t="s">
        <v>514</v>
      </c>
      <c r="E133" s="40" t="s">
        <v>585</v>
      </c>
      <c r="F133" s="40" t="s">
        <v>586</v>
      </c>
      <c r="G133" s="40" t="s">
        <v>587</v>
      </c>
      <c r="H133" s="40" t="s">
        <v>588</v>
      </c>
      <c r="J133" s="101">
        <v>50</v>
      </c>
    </row>
    <row r="134" spans="1:10" ht="17.25" customHeight="1">
      <c r="A134" s="39">
        <v>40055</v>
      </c>
      <c r="C134" s="47" t="s">
        <v>589</v>
      </c>
      <c r="D134" s="42" t="s">
        <v>320</v>
      </c>
      <c r="E134" s="40" t="s">
        <v>590</v>
      </c>
      <c r="F134" s="40" t="s">
        <v>141</v>
      </c>
      <c r="G134" s="40" t="s">
        <v>128</v>
      </c>
      <c r="H134" s="40" t="s">
        <v>202</v>
      </c>
      <c r="J134" s="101">
        <v>100</v>
      </c>
    </row>
    <row r="135" spans="1:10" ht="17.25" customHeight="1">
      <c r="A135" s="39">
        <v>40055</v>
      </c>
      <c r="C135" s="47" t="s">
        <v>591</v>
      </c>
      <c r="D135" s="42" t="s">
        <v>592</v>
      </c>
      <c r="E135" s="40" t="s">
        <v>593</v>
      </c>
      <c r="F135" s="40" t="s">
        <v>594</v>
      </c>
      <c r="G135" s="40" t="s">
        <v>128</v>
      </c>
      <c r="H135" s="40" t="s">
        <v>595</v>
      </c>
      <c r="J135" s="101">
        <v>25</v>
      </c>
    </row>
    <row r="136" spans="1:10" ht="17.25" customHeight="1">
      <c r="A136" s="39">
        <v>40055</v>
      </c>
      <c r="C136" s="47" t="s">
        <v>235</v>
      </c>
      <c r="D136" s="42" t="s">
        <v>596</v>
      </c>
      <c r="E136" s="40" t="s">
        <v>597</v>
      </c>
      <c r="F136" s="40" t="s">
        <v>141</v>
      </c>
      <c r="G136" s="40" t="s">
        <v>128</v>
      </c>
      <c r="H136" s="40" t="s">
        <v>214</v>
      </c>
      <c r="J136" s="101">
        <v>100</v>
      </c>
    </row>
    <row r="137" spans="1:10" ht="17.25" customHeight="1">
      <c r="A137" s="39">
        <v>40055</v>
      </c>
      <c r="C137" s="47" t="s">
        <v>598</v>
      </c>
      <c r="D137" s="42" t="s">
        <v>390</v>
      </c>
      <c r="E137" s="40" t="s">
        <v>599</v>
      </c>
      <c r="F137" s="40" t="s">
        <v>141</v>
      </c>
      <c r="G137" s="40" t="s">
        <v>128</v>
      </c>
      <c r="H137" s="40" t="s">
        <v>202</v>
      </c>
      <c r="J137" s="101">
        <v>50</v>
      </c>
    </row>
    <row r="138" spans="1:10" ht="17.25" customHeight="1">
      <c r="A138" s="39">
        <v>40055</v>
      </c>
      <c r="C138" s="47" t="s">
        <v>600</v>
      </c>
      <c r="D138" s="42" t="s">
        <v>601</v>
      </c>
      <c r="E138" s="40" t="s">
        <v>602</v>
      </c>
      <c r="F138" s="40" t="s">
        <v>141</v>
      </c>
      <c r="G138" s="40" t="s">
        <v>128</v>
      </c>
      <c r="H138" s="40" t="s">
        <v>214</v>
      </c>
      <c r="J138" s="101">
        <v>20</v>
      </c>
    </row>
    <row r="139" spans="1:10" ht="17.25" customHeight="1">
      <c r="A139" s="39">
        <v>40056</v>
      </c>
      <c r="C139" s="47" t="s">
        <v>603</v>
      </c>
      <c r="D139" s="42" t="s">
        <v>604</v>
      </c>
      <c r="E139" s="40" t="s">
        <v>605</v>
      </c>
      <c r="F139" s="40" t="s">
        <v>606</v>
      </c>
      <c r="G139" s="40" t="s">
        <v>607</v>
      </c>
      <c r="H139" s="40" t="s">
        <v>608</v>
      </c>
      <c r="J139" s="101">
        <v>25</v>
      </c>
    </row>
    <row r="140" spans="1:10" ht="17.25" customHeight="1">
      <c r="A140" s="39">
        <v>40056</v>
      </c>
      <c r="C140" s="47" t="s">
        <v>609</v>
      </c>
      <c r="D140" s="42" t="s">
        <v>610</v>
      </c>
      <c r="E140" s="40" t="s">
        <v>611</v>
      </c>
      <c r="F140" s="40" t="s">
        <v>206</v>
      </c>
      <c r="G140" s="40" t="s">
        <v>128</v>
      </c>
      <c r="H140" s="40" t="s">
        <v>612</v>
      </c>
      <c r="I140" s="40" t="s">
        <v>239</v>
      </c>
      <c r="J140" s="101">
        <v>500</v>
      </c>
    </row>
    <row r="141" spans="1:10" ht="17.25" customHeight="1">
      <c r="A141" s="39">
        <v>40070</v>
      </c>
      <c r="C141" s="47" t="s">
        <v>613</v>
      </c>
      <c r="D141" s="42" t="s">
        <v>614</v>
      </c>
      <c r="E141" s="40" t="s">
        <v>615</v>
      </c>
      <c r="F141" s="40" t="s">
        <v>616</v>
      </c>
      <c r="G141" s="40" t="s">
        <v>617</v>
      </c>
      <c r="H141" s="40" t="s">
        <v>618</v>
      </c>
      <c r="J141" s="101">
        <v>100</v>
      </c>
    </row>
    <row r="142" spans="1:10" ht="17.25" customHeight="1">
      <c r="A142" s="39">
        <v>40070</v>
      </c>
      <c r="C142" s="47" t="s">
        <v>357</v>
      </c>
      <c r="D142" s="42" t="s">
        <v>619</v>
      </c>
      <c r="E142" s="40" t="s">
        <v>620</v>
      </c>
      <c r="F142" s="40" t="s">
        <v>141</v>
      </c>
      <c r="G142" s="40" t="s">
        <v>128</v>
      </c>
      <c r="H142" s="40" t="s">
        <v>179</v>
      </c>
      <c r="J142" s="101">
        <v>50</v>
      </c>
    </row>
    <row r="143" spans="1:10" ht="17.25" customHeight="1">
      <c r="A143" s="39">
        <v>40071</v>
      </c>
      <c r="C143" s="47" t="s">
        <v>621</v>
      </c>
      <c r="D143" s="42" t="s">
        <v>622</v>
      </c>
      <c r="E143" s="40" t="s">
        <v>623</v>
      </c>
      <c r="F143" s="40" t="s">
        <v>141</v>
      </c>
      <c r="G143" s="40" t="s">
        <v>128</v>
      </c>
      <c r="H143" s="40" t="s">
        <v>160</v>
      </c>
      <c r="I143" s="40" t="s">
        <v>239</v>
      </c>
      <c r="J143" s="101">
        <v>500</v>
      </c>
    </row>
    <row r="144" spans="1:10" ht="17.25" customHeight="1">
      <c r="A144" s="39">
        <v>40071</v>
      </c>
      <c r="C144" s="47" t="s">
        <v>143</v>
      </c>
      <c r="D144" s="42" t="s">
        <v>624</v>
      </c>
      <c r="E144" s="40" t="s">
        <v>625</v>
      </c>
      <c r="F144" s="40" t="s">
        <v>141</v>
      </c>
      <c r="G144" s="40" t="s">
        <v>128</v>
      </c>
      <c r="H144" s="40" t="s">
        <v>150</v>
      </c>
      <c r="I144" s="40" t="s">
        <v>239</v>
      </c>
      <c r="J144" s="101">
        <v>1000</v>
      </c>
    </row>
    <row r="145" spans="1:10" ht="17.25" customHeight="1">
      <c r="A145" s="39">
        <v>40073</v>
      </c>
      <c r="C145" s="47" t="s">
        <v>325</v>
      </c>
      <c r="D145" s="42" t="s">
        <v>432</v>
      </c>
      <c r="E145" s="40" t="s">
        <v>433</v>
      </c>
      <c r="F145" s="40" t="s">
        <v>141</v>
      </c>
      <c r="G145" s="40" t="s">
        <v>128</v>
      </c>
      <c r="H145" s="40" t="s">
        <v>295</v>
      </c>
      <c r="J145" s="101">
        <v>50</v>
      </c>
    </row>
    <row r="146" spans="1:10" ht="17.25" customHeight="1">
      <c r="A146" s="39">
        <v>40073</v>
      </c>
      <c r="C146" s="47" t="s">
        <v>626</v>
      </c>
      <c r="D146" s="42" t="s">
        <v>422</v>
      </c>
      <c r="E146" s="40" t="s">
        <v>627</v>
      </c>
      <c r="F146" s="40" t="s">
        <v>628</v>
      </c>
      <c r="G146" s="40" t="s">
        <v>629</v>
      </c>
      <c r="H146" s="40" t="s">
        <v>630</v>
      </c>
      <c r="I146" s="40" t="s">
        <v>243</v>
      </c>
      <c r="J146" s="101">
        <v>250</v>
      </c>
    </row>
    <row r="147" spans="1:10" ht="17.25" customHeight="1">
      <c r="A147" s="39">
        <v>40074</v>
      </c>
      <c r="C147" s="47" t="s">
        <v>631</v>
      </c>
      <c r="D147" s="42" t="s">
        <v>293</v>
      </c>
      <c r="E147" s="40" t="s">
        <v>632</v>
      </c>
      <c r="F147" s="40" t="s">
        <v>206</v>
      </c>
      <c r="G147" s="40" t="s">
        <v>128</v>
      </c>
      <c r="H147" s="40" t="s">
        <v>285</v>
      </c>
      <c r="J147" s="101">
        <v>100</v>
      </c>
    </row>
    <row r="148" spans="1:10" ht="17.25" customHeight="1">
      <c r="A148" s="39">
        <v>40074</v>
      </c>
      <c r="C148" s="47" t="s">
        <v>633</v>
      </c>
      <c r="D148" s="42" t="s">
        <v>245</v>
      </c>
      <c r="E148" s="40" t="s">
        <v>634</v>
      </c>
      <c r="F148" s="40" t="s">
        <v>141</v>
      </c>
      <c r="G148" s="40" t="s">
        <v>128</v>
      </c>
      <c r="H148" s="40" t="s">
        <v>635</v>
      </c>
      <c r="I148" s="40" t="s">
        <v>636</v>
      </c>
      <c r="J148" s="101">
        <v>1000</v>
      </c>
    </row>
    <row r="149" spans="1:10" ht="17.25" customHeight="1">
      <c r="A149" s="39">
        <v>40074</v>
      </c>
      <c r="C149" s="47" t="s">
        <v>637</v>
      </c>
      <c r="D149" s="42" t="s">
        <v>638</v>
      </c>
      <c r="E149" s="40" t="s">
        <v>639</v>
      </c>
      <c r="F149" s="40" t="s">
        <v>640</v>
      </c>
      <c r="G149" s="40" t="s">
        <v>128</v>
      </c>
      <c r="H149" s="40" t="s">
        <v>295</v>
      </c>
      <c r="I149" s="40" t="s">
        <v>641</v>
      </c>
      <c r="J149" s="101">
        <v>250</v>
      </c>
    </row>
    <row r="150" spans="1:10" ht="17.25" customHeight="1">
      <c r="A150" s="39">
        <v>40056</v>
      </c>
      <c r="C150" s="47" t="s">
        <v>642</v>
      </c>
      <c r="D150" s="42" t="s">
        <v>643</v>
      </c>
      <c r="E150" s="40" t="s">
        <v>644</v>
      </c>
      <c r="F150" s="40" t="s">
        <v>141</v>
      </c>
      <c r="G150" s="40" t="s">
        <v>128</v>
      </c>
      <c r="H150" s="40" t="s">
        <v>155</v>
      </c>
      <c r="J150" s="101">
        <v>20</v>
      </c>
    </row>
    <row r="151" spans="1:10" ht="17.25" customHeight="1">
      <c r="A151" s="39">
        <v>40056</v>
      </c>
      <c r="C151" s="47" t="s">
        <v>645</v>
      </c>
      <c r="D151" s="42" t="s">
        <v>236</v>
      </c>
      <c r="E151" s="40" t="s">
        <v>646</v>
      </c>
      <c r="F151" s="40" t="s">
        <v>647</v>
      </c>
      <c r="G151" s="40" t="s">
        <v>184</v>
      </c>
      <c r="H151" s="40" t="s">
        <v>648</v>
      </c>
      <c r="J151" s="101">
        <v>100</v>
      </c>
    </row>
    <row r="152" spans="1:10" ht="17.25" customHeight="1">
      <c r="A152" s="39">
        <v>40056</v>
      </c>
      <c r="C152" s="47" t="s">
        <v>649</v>
      </c>
      <c r="D152" s="42" t="s">
        <v>650</v>
      </c>
      <c r="E152" s="40" t="s">
        <v>651</v>
      </c>
      <c r="F152" s="40" t="s">
        <v>141</v>
      </c>
      <c r="G152" s="40" t="s">
        <v>128</v>
      </c>
      <c r="H152" s="40" t="s">
        <v>150</v>
      </c>
      <c r="J152" s="101">
        <v>100</v>
      </c>
    </row>
    <row r="153" spans="1:10" ht="17.25" customHeight="1">
      <c r="A153" s="39">
        <v>40056</v>
      </c>
      <c r="C153" s="47" t="s">
        <v>652</v>
      </c>
      <c r="D153" s="42" t="s">
        <v>653</v>
      </c>
      <c r="E153" s="40" t="s">
        <v>654</v>
      </c>
      <c r="F153" s="40" t="s">
        <v>206</v>
      </c>
      <c r="G153" s="40" t="s">
        <v>128</v>
      </c>
      <c r="H153" s="40" t="s">
        <v>288</v>
      </c>
      <c r="J153" s="101">
        <v>50</v>
      </c>
    </row>
    <row r="154" spans="1:10" ht="17.25" customHeight="1">
      <c r="A154" s="39">
        <v>40056</v>
      </c>
      <c r="C154" s="47" t="s">
        <v>655</v>
      </c>
      <c r="D154" s="42" t="s">
        <v>656</v>
      </c>
      <c r="E154" s="40" t="s">
        <v>657</v>
      </c>
      <c r="F154" s="40" t="s">
        <v>206</v>
      </c>
      <c r="G154" s="40" t="s">
        <v>128</v>
      </c>
      <c r="H154" s="40" t="s">
        <v>250</v>
      </c>
      <c r="J154" s="101">
        <v>100</v>
      </c>
    </row>
    <row r="155" spans="1:10" ht="17.25" customHeight="1">
      <c r="A155" s="39">
        <v>40056</v>
      </c>
      <c r="C155" s="47" t="s">
        <v>658</v>
      </c>
      <c r="D155" s="42" t="s">
        <v>659</v>
      </c>
      <c r="E155" s="40" t="s">
        <v>660</v>
      </c>
      <c r="F155" s="40" t="s">
        <v>141</v>
      </c>
      <c r="G155" s="40" t="s">
        <v>128</v>
      </c>
      <c r="H155" s="40" t="s">
        <v>214</v>
      </c>
      <c r="I155" s="40" t="s">
        <v>661</v>
      </c>
      <c r="J155" s="101">
        <v>250</v>
      </c>
    </row>
    <row r="156" spans="1:10" ht="17.25" customHeight="1">
      <c r="A156" s="39">
        <v>40056</v>
      </c>
      <c r="C156" s="47" t="s">
        <v>406</v>
      </c>
      <c r="D156" s="42" t="s">
        <v>662</v>
      </c>
      <c r="E156" s="40" t="s">
        <v>663</v>
      </c>
      <c r="F156" s="40" t="s">
        <v>141</v>
      </c>
      <c r="G156" s="40" t="s">
        <v>128</v>
      </c>
      <c r="H156" s="40" t="s">
        <v>230</v>
      </c>
      <c r="J156" s="101">
        <v>50</v>
      </c>
    </row>
    <row r="157" spans="1:10" ht="17.25" customHeight="1">
      <c r="A157" s="39">
        <v>40056</v>
      </c>
      <c r="C157" s="47" t="s">
        <v>143</v>
      </c>
      <c r="D157" s="42" t="s">
        <v>664</v>
      </c>
      <c r="E157" s="40" t="s">
        <v>665</v>
      </c>
      <c r="F157" s="40" t="s">
        <v>355</v>
      </c>
      <c r="G157" s="40" t="s">
        <v>128</v>
      </c>
      <c r="H157" s="40" t="s">
        <v>356</v>
      </c>
      <c r="I157" s="40" t="s">
        <v>666</v>
      </c>
      <c r="J157" s="101">
        <v>300</v>
      </c>
    </row>
    <row r="158" spans="1:10" ht="17.25" customHeight="1">
      <c r="A158" s="39">
        <v>40056</v>
      </c>
      <c r="C158" s="47" t="s">
        <v>667</v>
      </c>
      <c r="D158" s="42" t="s">
        <v>668</v>
      </c>
      <c r="E158" s="40" t="s">
        <v>669</v>
      </c>
      <c r="F158" s="40" t="s">
        <v>670</v>
      </c>
      <c r="G158" s="40" t="s">
        <v>128</v>
      </c>
      <c r="H158" s="40" t="s">
        <v>671</v>
      </c>
      <c r="J158" s="101">
        <v>100</v>
      </c>
    </row>
    <row r="159" spans="1:10" ht="17.25" customHeight="1">
      <c r="A159" s="39">
        <v>40056</v>
      </c>
      <c r="C159" s="47" t="s">
        <v>672</v>
      </c>
      <c r="D159" s="42" t="s">
        <v>673</v>
      </c>
      <c r="E159" s="40" t="s">
        <v>674</v>
      </c>
      <c r="F159" s="40" t="s">
        <v>141</v>
      </c>
      <c r="G159" s="40" t="s">
        <v>128</v>
      </c>
      <c r="H159" s="40" t="s">
        <v>351</v>
      </c>
      <c r="J159" s="101">
        <v>75</v>
      </c>
    </row>
    <row r="160" spans="1:10" ht="17.25" customHeight="1">
      <c r="A160" s="39">
        <v>40056</v>
      </c>
      <c r="C160" s="47" t="s">
        <v>675</v>
      </c>
      <c r="D160" s="42" t="s">
        <v>676</v>
      </c>
      <c r="E160" s="40" t="s">
        <v>677</v>
      </c>
      <c r="F160" s="40" t="s">
        <v>141</v>
      </c>
      <c r="G160" s="40" t="s">
        <v>128</v>
      </c>
      <c r="H160" s="40" t="s">
        <v>202</v>
      </c>
      <c r="I160" s="40" t="s">
        <v>641</v>
      </c>
      <c r="J160" s="101">
        <v>1000</v>
      </c>
    </row>
    <row r="161" spans="1:10" ht="17.25" customHeight="1">
      <c r="A161" s="39">
        <v>40056</v>
      </c>
      <c r="C161" s="47" t="s">
        <v>678</v>
      </c>
      <c r="D161" s="42" t="s">
        <v>679</v>
      </c>
      <c r="E161" s="40" t="s">
        <v>680</v>
      </c>
      <c r="F161" s="40" t="s">
        <v>141</v>
      </c>
      <c r="G161" s="40" t="s">
        <v>128</v>
      </c>
      <c r="H161" s="40" t="s">
        <v>295</v>
      </c>
      <c r="J161" s="101">
        <v>100</v>
      </c>
    </row>
    <row r="162" spans="1:10" ht="17.25" customHeight="1">
      <c r="A162" s="39">
        <v>40056</v>
      </c>
      <c r="C162" s="47" t="s">
        <v>681</v>
      </c>
      <c r="D162" s="42" t="s">
        <v>682</v>
      </c>
      <c r="E162" s="40" t="s">
        <v>683</v>
      </c>
      <c r="F162" s="40" t="s">
        <v>141</v>
      </c>
      <c r="G162" s="40" t="s">
        <v>128</v>
      </c>
      <c r="H162" s="40" t="s">
        <v>230</v>
      </c>
      <c r="J162" s="101">
        <v>100</v>
      </c>
    </row>
    <row r="163" spans="1:10" ht="17.25" customHeight="1">
      <c r="A163" s="39">
        <v>40056</v>
      </c>
      <c r="C163" s="47" t="s">
        <v>684</v>
      </c>
      <c r="D163" s="42" t="s">
        <v>685</v>
      </c>
      <c r="E163" s="40" t="s">
        <v>686</v>
      </c>
      <c r="F163" s="40" t="s">
        <v>141</v>
      </c>
      <c r="G163" s="40" t="s">
        <v>128</v>
      </c>
      <c r="H163" s="40" t="s">
        <v>160</v>
      </c>
      <c r="I163" s="40" t="s">
        <v>661</v>
      </c>
      <c r="J163" s="101">
        <v>250</v>
      </c>
    </row>
    <row r="164" spans="1:10" ht="17.25" customHeight="1">
      <c r="A164" s="39">
        <v>40057</v>
      </c>
      <c r="C164" s="47" t="s">
        <v>687</v>
      </c>
      <c r="D164" s="42" t="s">
        <v>688</v>
      </c>
      <c r="E164" s="40" t="s">
        <v>689</v>
      </c>
      <c r="F164" s="40" t="s">
        <v>486</v>
      </c>
      <c r="G164" s="40" t="s">
        <v>128</v>
      </c>
      <c r="H164" s="40" t="s">
        <v>690</v>
      </c>
      <c r="J164" s="101">
        <v>50</v>
      </c>
    </row>
    <row r="165" spans="1:10" ht="17.25" customHeight="1">
      <c r="A165" s="39">
        <v>40057</v>
      </c>
      <c r="C165" s="47" t="s">
        <v>691</v>
      </c>
      <c r="D165" s="42" t="s">
        <v>264</v>
      </c>
      <c r="E165" s="40" t="s">
        <v>692</v>
      </c>
      <c r="F165" s="40" t="s">
        <v>141</v>
      </c>
      <c r="G165" s="40" t="s">
        <v>128</v>
      </c>
      <c r="H165" s="40" t="s">
        <v>413</v>
      </c>
      <c r="J165" s="101">
        <v>50</v>
      </c>
    </row>
    <row r="166" spans="1:10" ht="17.25" customHeight="1">
      <c r="A166" s="39">
        <v>40057</v>
      </c>
      <c r="C166" s="47" t="s">
        <v>693</v>
      </c>
      <c r="D166" s="42" t="s">
        <v>694</v>
      </c>
      <c r="E166" s="40" t="s">
        <v>695</v>
      </c>
      <c r="F166" s="40" t="s">
        <v>169</v>
      </c>
      <c r="G166" s="40" t="s">
        <v>128</v>
      </c>
      <c r="H166" s="40" t="s">
        <v>170</v>
      </c>
      <c r="J166" s="101">
        <v>50</v>
      </c>
    </row>
    <row r="167" spans="1:10" ht="17.25" customHeight="1">
      <c r="A167" s="39">
        <v>40057</v>
      </c>
      <c r="C167" s="47" t="s">
        <v>696</v>
      </c>
      <c r="D167" s="42" t="s">
        <v>422</v>
      </c>
      <c r="E167" s="40" t="s">
        <v>697</v>
      </c>
      <c r="F167" s="40" t="s">
        <v>481</v>
      </c>
      <c r="G167" s="40" t="s">
        <v>128</v>
      </c>
      <c r="H167" s="40" t="s">
        <v>431</v>
      </c>
      <c r="J167" s="101">
        <v>100</v>
      </c>
    </row>
    <row r="168" spans="1:10" ht="17.25" customHeight="1">
      <c r="A168" s="39">
        <v>40057</v>
      </c>
      <c r="C168" s="47" t="s">
        <v>698</v>
      </c>
      <c r="D168" s="42" t="s">
        <v>699</v>
      </c>
      <c r="E168" s="40" t="s">
        <v>700</v>
      </c>
      <c r="F168" s="40" t="s">
        <v>481</v>
      </c>
      <c r="G168" s="40" t="s">
        <v>128</v>
      </c>
      <c r="H168" s="40" t="s">
        <v>230</v>
      </c>
      <c r="J168" s="101">
        <v>100</v>
      </c>
    </row>
    <row r="169" spans="1:10" ht="17.25" customHeight="1">
      <c r="A169" s="39">
        <v>40058</v>
      </c>
      <c r="C169" s="47" t="s">
        <v>701</v>
      </c>
      <c r="D169" s="42" t="s">
        <v>702</v>
      </c>
      <c r="E169" s="40" t="s">
        <v>703</v>
      </c>
      <c r="F169" s="40" t="s">
        <v>481</v>
      </c>
      <c r="G169" s="40" t="s">
        <v>128</v>
      </c>
      <c r="H169" s="40" t="s">
        <v>295</v>
      </c>
      <c r="J169" s="101">
        <v>100</v>
      </c>
    </row>
    <row r="170" spans="1:10" ht="17.25" customHeight="1">
      <c r="A170" s="39">
        <v>40058</v>
      </c>
      <c r="C170" s="47" t="s">
        <v>704</v>
      </c>
      <c r="D170" s="42" t="s">
        <v>705</v>
      </c>
      <c r="E170" s="40" t="s">
        <v>706</v>
      </c>
      <c r="F170" s="40" t="s">
        <v>481</v>
      </c>
      <c r="G170" s="40" t="s">
        <v>128</v>
      </c>
      <c r="H170" s="40" t="s">
        <v>135</v>
      </c>
      <c r="J170" s="101">
        <v>100</v>
      </c>
    </row>
    <row r="171" spans="1:10" ht="17.25" customHeight="1">
      <c r="A171" s="39">
        <v>40058</v>
      </c>
      <c r="C171" s="47" t="s">
        <v>707</v>
      </c>
      <c r="D171" s="42" t="s">
        <v>708</v>
      </c>
      <c r="E171" s="40" t="s">
        <v>709</v>
      </c>
      <c r="F171" s="40" t="s">
        <v>481</v>
      </c>
      <c r="G171" s="40" t="s">
        <v>128</v>
      </c>
      <c r="H171" s="40" t="s">
        <v>135</v>
      </c>
      <c r="I171" s="40" t="s">
        <v>710</v>
      </c>
      <c r="J171" s="101">
        <v>250</v>
      </c>
    </row>
    <row r="172" spans="1:10" ht="17.25" customHeight="1">
      <c r="A172" s="39">
        <v>40058</v>
      </c>
      <c r="C172" s="47" t="s">
        <v>406</v>
      </c>
      <c r="D172" s="42" t="s">
        <v>153</v>
      </c>
      <c r="E172" s="40" t="s">
        <v>711</v>
      </c>
      <c r="F172" s="40" t="s">
        <v>481</v>
      </c>
      <c r="G172" s="40" t="s">
        <v>128</v>
      </c>
      <c r="H172" s="40" t="s">
        <v>230</v>
      </c>
      <c r="J172" s="101">
        <v>100</v>
      </c>
    </row>
    <row r="173" spans="1:10" ht="17.25" customHeight="1">
      <c r="A173" s="39">
        <v>40058</v>
      </c>
      <c r="C173" s="47" t="s">
        <v>712</v>
      </c>
      <c r="D173" s="42" t="s">
        <v>479</v>
      </c>
      <c r="E173" s="40" t="s">
        <v>713</v>
      </c>
      <c r="F173" s="40" t="s">
        <v>141</v>
      </c>
      <c r="G173" s="40" t="s">
        <v>128</v>
      </c>
      <c r="H173" s="40" t="s">
        <v>214</v>
      </c>
      <c r="J173" s="101">
        <v>100</v>
      </c>
    </row>
    <row r="174" spans="1:10" ht="17.25" customHeight="1">
      <c r="A174" s="39">
        <v>40058</v>
      </c>
      <c r="C174" s="47" t="s">
        <v>478</v>
      </c>
      <c r="D174" s="42" t="s">
        <v>479</v>
      </c>
      <c r="E174" s="40" t="s">
        <v>480</v>
      </c>
      <c r="F174" s="40" t="s">
        <v>481</v>
      </c>
      <c r="G174" s="40" t="s">
        <v>128</v>
      </c>
      <c r="H174" s="40" t="s">
        <v>482</v>
      </c>
      <c r="J174" s="101">
        <v>100</v>
      </c>
    </row>
    <row r="175" spans="1:10" ht="17.25" customHeight="1">
      <c r="A175" s="39">
        <v>40058</v>
      </c>
      <c r="C175" s="47" t="s">
        <v>714</v>
      </c>
      <c r="D175" s="42" t="s">
        <v>715</v>
      </c>
      <c r="E175" s="40" t="s">
        <v>716</v>
      </c>
      <c r="F175" s="40" t="s">
        <v>481</v>
      </c>
      <c r="G175" s="40" t="s">
        <v>128</v>
      </c>
      <c r="H175" s="40" t="s">
        <v>150</v>
      </c>
      <c r="J175" s="101">
        <v>50</v>
      </c>
    </row>
    <row r="176" spans="1:10" ht="17.25" customHeight="1">
      <c r="A176" s="39">
        <v>40058</v>
      </c>
      <c r="C176" s="47" t="s">
        <v>717</v>
      </c>
      <c r="D176" s="42" t="s">
        <v>718</v>
      </c>
      <c r="E176" s="40" t="s">
        <v>719</v>
      </c>
      <c r="F176" s="40" t="s">
        <v>141</v>
      </c>
      <c r="G176" s="40" t="s">
        <v>128</v>
      </c>
      <c r="H176" s="40" t="s">
        <v>202</v>
      </c>
      <c r="J176" s="101">
        <v>100</v>
      </c>
    </row>
    <row r="177" spans="1:10" ht="17.25" customHeight="1">
      <c r="A177" s="39">
        <v>40058</v>
      </c>
      <c r="C177" s="47" t="s">
        <v>279</v>
      </c>
      <c r="D177" s="42" t="s">
        <v>720</v>
      </c>
      <c r="E177" s="40" t="s">
        <v>721</v>
      </c>
      <c r="F177" s="40" t="s">
        <v>206</v>
      </c>
      <c r="G177" s="40" t="s">
        <v>128</v>
      </c>
      <c r="H177" s="40" t="s">
        <v>285</v>
      </c>
      <c r="J177" s="101">
        <v>20</v>
      </c>
    </row>
    <row r="178" spans="1:10" ht="17.25" customHeight="1">
      <c r="A178" s="39">
        <v>40059</v>
      </c>
      <c r="C178" s="47" t="s">
        <v>722</v>
      </c>
      <c r="D178" s="42" t="s">
        <v>723</v>
      </c>
      <c r="E178" s="40" t="s">
        <v>724</v>
      </c>
      <c r="F178" s="40" t="s">
        <v>725</v>
      </c>
      <c r="G178" s="40" t="s">
        <v>274</v>
      </c>
      <c r="H178" s="40" t="s">
        <v>726</v>
      </c>
      <c r="I178" s="40" t="s">
        <v>727</v>
      </c>
      <c r="J178" s="101">
        <v>250</v>
      </c>
    </row>
    <row r="179" spans="1:10" ht="17.25" customHeight="1">
      <c r="A179" s="39">
        <v>40059</v>
      </c>
      <c r="C179" s="47" t="s">
        <v>406</v>
      </c>
      <c r="D179" s="42" t="s">
        <v>728</v>
      </c>
      <c r="E179" s="40" t="s">
        <v>729</v>
      </c>
      <c r="F179" s="40" t="s">
        <v>141</v>
      </c>
      <c r="G179" s="40" t="s">
        <v>128</v>
      </c>
      <c r="H179" s="40" t="s">
        <v>214</v>
      </c>
      <c r="J179" s="101">
        <v>50</v>
      </c>
    </row>
    <row r="180" spans="1:10" ht="17.25" customHeight="1">
      <c r="A180" s="39">
        <v>40060</v>
      </c>
      <c r="C180" s="47" t="s">
        <v>730</v>
      </c>
      <c r="D180" s="42" t="s">
        <v>731</v>
      </c>
      <c r="E180" s="40" t="s">
        <v>732</v>
      </c>
      <c r="F180" s="40" t="s">
        <v>141</v>
      </c>
      <c r="G180" s="40" t="s">
        <v>128</v>
      </c>
      <c r="H180" s="40" t="s">
        <v>150</v>
      </c>
      <c r="I180" s="40" t="s">
        <v>733</v>
      </c>
      <c r="J180" s="101">
        <v>250</v>
      </c>
    </row>
    <row r="181" spans="1:10" ht="17.25" customHeight="1">
      <c r="A181" s="39">
        <v>40061</v>
      </c>
      <c r="C181" s="47" t="s">
        <v>143</v>
      </c>
      <c r="D181" s="42" t="s">
        <v>734</v>
      </c>
      <c r="E181" s="40" t="s">
        <v>735</v>
      </c>
      <c r="F181" s="40" t="s">
        <v>141</v>
      </c>
      <c r="G181" s="40" t="s">
        <v>128</v>
      </c>
      <c r="H181" s="40" t="s">
        <v>295</v>
      </c>
      <c r="J181" s="101">
        <v>25</v>
      </c>
    </row>
    <row r="182" spans="1:10" ht="17.25" customHeight="1">
      <c r="A182" s="39">
        <v>40061</v>
      </c>
      <c r="C182" s="47" t="s">
        <v>218</v>
      </c>
      <c r="D182" s="42" t="s">
        <v>736</v>
      </c>
      <c r="E182" s="40" t="s">
        <v>737</v>
      </c>
      <c r="F182" s="40" t="s">
        <v>392</v>
      </c>
      <c r="G182" s="40" t="s">
        <v>128</v>
      </c>
      <c r="H182" s="40" t="s">
        <v>393</v>
      </c>
      <c r="J182" s="101">
        <v>200</v>
      </c>
    </row>
    <row r="183" spans="1:10" ht="17.25" customHeight="1">
      <c r="A183" s="39">
        <v>40062</v>
      </c>
      <c r="C183" s="47" t="s">
        <v>738</v>
      </c>
      <c r="D183" s="42" t="s">
        <v>739</v>
      </c>
      <c r="E183" s="40" t="s">
        <v>740</v>
      </c>
      <c r="F183" s="40" t="s">
        <v>206</v>
      </c>
      <c r="G183" s="40" t="s">
        <v>128</v>
      </c>
      <c r="H183" s="40" t="s">
        <v>741</v>
      </c>
      <c r="I183" s="40" t="s">
        <v>742</v>
      </c>
      <c r="J183" s="101">
        <v>1000</v>
      </c>
    </row>
    <row r="184" spans="1:10" ht="17.25" customHeight="1">
      <c r="A184" s="39">
        <v>40063</v>
      </c>
      <c r="C184" s="47" t="s">
        <v>743</v>
      </c>
      <c r="D184" s="42" t="s">
        <v>744</v>
      </c>
      <c r="E184" s="40" t="s">
        <v>745</v>
      </c>
      <c r="F184" s="40" t="s">
        <v>141</v>
      </c>
      <c r="G184" s="40" t="s">
        <v>128</v>
      </c>
      <c r="H184" s="40" t="s">
        <v>413</v>
      </c>
      <c r="J184" s="101">
        <v>50</v>
      </c>
    </row>
    <row r="185" spans="1:10" ht="17.25" customHeight="1">
      <c r="A185" s="39">
        <v>40056</v>
      </c>
      <c r="C185" s="47" t="s">
        <v>746</v>
      </c>
      <c r="D185" s="42" t="s">
        <v>747</v>
      </c>
      <c r="E185" s="40" t="s">
        <v>748</v>
      </c>
      <c r="F185" s="40" t="s">
        <v>141</v>
      </c>
      <c r="G185" s="40" t="s">
        <v>128</v>
      </c>
      <c r="H185" s="40" t="s">
        <v>150</v>
      </c>
      <c r="J185" s="101">
        <v>20</v>
      </c>
    </row>
    <row r="186" spans="1:10" ht="17.25" customHeight="1">
      <c r="A186" s="39">
        <v>40056</v>
      </c>
      <c r="C186" s="47" t="s">
        <v>749</v>
      </c>
      <c r="D186" s="42" t="s">
        <v>153</v>
      </c>
      <c r="E186" s="40" t="s">
        <v>750</v>
      </c>
      <c r="F186" s="40" t="s">
        <v>141</v>
      </c>
      <c r="G186" s="40" t="s">
        <v>128</v>
      </c>
      <c r="H186" s="40" t="s">
        <v>160</v>
      </c>
      <c r="J186" s="101">
        <v>100</v>
      </c>
    </row>
    <row r="187" spans="1:10" ht="17.25" customHeight="1">
      <c r="A187" s="39">
        <v>40056</v>
      </c>
      <c r="C187" s="47" t="s">
        <v>428</v>
      </c>
      <c r="D187" s="42" t="s">
        <v>668</v>
      </c>
      <c r="E187" s="40" t="s">
        <v>751</v>
      </c>
      <c r="F187" s="40" t="s">
        <v>141</v>
      </c>
      <c r="G187" s="40" t="s">
        <v>128</v>
      </c>
      <c r="H187" s="40" t="s">
        <v>202</v>
      </c>
      <c r="J187" s="101">
        <v>100</v>
      </c>
    </row>
    <row r="188" spans="1:10" ht="17.25" customHeight="1">
      <c r="A188" s="39">
        <v>40056</v>
      </c>
      <c r="C188" s="47" t="s">
        <v>752</v>
      </c>
      <c r="D188" s="42" t="s">
        <v>753</v>
      </c>
      <c r="E188" s="40" t="s">
        <v>754</v>
      </c>
      <c r="F188" s="40" t="s">
        <v>141</v>
      </c>
      <c r="G188" s="40" t="s">
        <v>128</v>
      </c>
      <c r="H188" s="40" t="s">
        <v>460</v>
      </c>
      <c r="J188" s="101">
        <v>100</v>
      </c>
    </row>
    <row r="189" spans="1:10" ht="17.25" customHeight="1">
      <c r="A189" s="39">
        <v>40056</v>
      </c>
      <c r="C189" s="47" t="s">
        <v>147</v>
      </c>
      <c r="D189" s="42" t="s">
        <v>579</v>
      </c>
      <c r="E189" s="40" t="s">
        <v>755</v>
      </c>
      <c r="F189" s="40" t="s">
        <v>141</v>
      </c>
      <c r="G189" s="40" t="s">
        <v>128</v>
      </c>
      <c r="H189" s="40" t="s">
        <v>135</v>
      </c>
      <c r="J189" s="101">
        <v>50</v>
      </c>
    </row>
    <row r="190" spans="1:10" ht="17.25" customHeight="1">
      <c r="A190" s="39">
        <v>40056</v>
      </c>
      <c r="C190" s="47" t="s">
        <v>756</v>
      </c>
      <c r="D190" s="42" t="s">
        <v>757</v>
      </c>
      <c r="E190" s="40" t="s">
        <v>758</v>
      </c>
      <c r="F190" s="40" t="s">
        <v>141</v>
      </c>
      <c r="G190" s="40" t="s">
        <v>128</v>
      </c>
      <c r="H190" s="40" t="s">
        <v>135</v>
      </c>
      <c r="J190" s="101">
        <v>100</v>
      </c>
    </row>
    <row r="191" spans="1:10" ht="17.25" customHeight="1">
      <c r="A191" s="39">
        <v>40056</v>
      </c>
      <c r="C191" s="47" t="s">
        <v>759</v>
      </c>
      <c r="D191" s="42" t="s">
        <v>760</v>
      </c>
      <c r="E191" s="40" t="s">
        <v>761</v>
      </c>
      <c r="F191" s="40" t="s">
        <v>141</v>
      </c>
      <c r="G191" s="40" t="s">
        <v>128</v>
      </c>
      <c r="H191" s="40" t="s">
        <v>295</v>
      </c>
      <c r="J191" s="101">
        <v>100</v>
      </c>
    </row>
    <row r="192" spans="1:10" ht="17.25" customHeight="1">
      <c r="A192" s="39">
        <v>40056</v>
      </c>
      <c r="C192" s="47" t="s">
        <v>759</v>
      </c>
      <c r="D192" s="42" t="s">
        <v>762</v>
      </c>
      <c r="E192" s="40" t="s">
        <v>763</v>
      </c>
      <c r="F192" s="40" t="s">
        <v>141</v>
      </c>
      <c r="G192" s="40" t="s">
        <v>128</v>
      </c>
      <c r="H192" s="40" t="s">
        <v>295</v>
      </c>
      <c r="J192" s="101">
        <v>150</v>
      </c>
    </row>
    <row r="193" spans="1:10" ht="17.25" customHeight="1">
      <c r="A193" s="39">
        <v>40056</v>
      </c>
      <c r="C193" s="47" t="s">
        <v>764</v>
      </c>
      <c r="D193" s="42" t="s">
        <v>604</v>
      </c>
      <c r="E193" s="40" t="s">
        <v>765</v>
      </c>
      <c r="F193" s="40" t="s">
        <v>141</v>
      </c>
      <c r="G193" s="40" t="s">
        <v>128</v>
      </c>
      <c r="H193" s="40" t="s">
        <v>150</v>
      </c>
      <c r="J193" s="101">
        <v>100</v>
      </c>
    </row>
    <row r="194" spans="1:10" ht="17.25" customHeight="1">
      <c r="A194" s="39">
        <v>40056</v>
      </c>
      <c r="C194" s="47" t="s">
        <v>766</v>
      </c>
      <c r="D194" s="42" t="s">
        <v>767</v>
      </c>
      <c r="E194" s="40" t="s">
        <v>768</v>
      </c>
      <c r="F194" s="40" t="s">
        <v>141</v>
      </c>
      <c r="G194" s="40" t="s">
        <v>128</v>
      </c>
      <c r="H194" s="40" t="s">
        <v>295</v>
      </c>
      <c r="J194" s="101">
        <v>100</v>
      </c>
    </row>
    <row r="195" spans="1:10" ht="17.25" customHeight="1">
      <c r="A195" s="39">
        <v>40056</v>
      </c>
      <c r="C195" s="47" t="s">
        <v>769</v>
      </c>
      <c r="D195" s="42" t="s">
        <v>770</v>
      </c>
      <c r="E195" s="40" t="s">
        <v>771</v>
      </c>
      <c r="F195" s="40" t="s">
        <v>141</v>
      </c>
      <c r="G195" s="40" t="s">
        <v>128</v>
      </c>
      <c r="H195" s="40" t="s">
        <v>135</v>
      </c>
      <c r="J195" s="101">
        <v>100</v>
      </c>
    </row>
    <row r="196" spans="1:10" ht="17.25" customHeight="1">
      <c r="A196" s="39">
        <v>40056</v>
      </c>
      <c r="C196" s="47" t="s">
        <v>772</v>
      </c>
      <c r="D196" s="42" t="s">
        <v>773</v>
      </c>
      <c r="E196" s="40" t="s">
        <v>774</v>
      </c>
      <c r="F196" s="40" t="s">
        <v>141</v>
      </c>
      <c r="G196" s="40" t="s">
        <v>128</v>
      </c>
      <c r="H196" s="40" t="s">
        <v>431</v>
      </c>
      <c r="I196" s="40" t="s">
        <v>775</v>
      </c>
      <c r="J196" s="101">
        <v>250</v>
      </c>
    </row>
    <row r="197" spans="1:10" ht="17.25" customHeight="1">
      <c r="A197" s="39">
        <v>40056</v>
      </c>
      <c r="C197" s="47" t="s">
        <v>147</v>
      </c>
      <c r="D197" s="42" t="s">
        <v>776</v>
      </c>
      <c r="E197" s="40" t="s">
        <v>777</v>
      </c>
      <c r="F197" s="40" t="s">
        <v>141</v>
      </c>
      <c r="G197" s="40" t="s">
        <v>128</v>
      </c>
      <c r="H197" s="40" t="s">
        <v>295</v>
      </c>
      <c r="I197" s="40" t="s">
        <v>239</v>
      </c>
      <c r="J197" s="101">
        <v>100</v>
      </c>
    </row>
    <row r="198" spans="1:10" ht="17.25" customHeight="1">
      <c r="A198" s="39">
        <v>40056</v>
      </c>
      <c r="C198" s="47" t="s">
        <v>778</v>
      </c>
      <c r="D198" s="42" t="s">
        <v>779</v>
      </c>
      <c r="E198" s="40" t="s">
        <v>780</v>
      </c>
      <c r="F198" s="40" t="s">
        <v>141</v>
      </c>
      <c r="G198" s="40" t="s">
        <v>128</v>
      </c>
      <c r="H198" s="40" t="s">
        <v>135</v>
      </c>
      <c r="J198" s="101">
        <v>100</v>
      </c>
    </row>
    <row r="199" spans="1:10" ht="17.25" customHeight="1">
      <c r="A199" s="39">
        <v>40056</v>
      </c>
      <c r="B199" s="40" t="s">
        <v>781</v>
      </c>
      <c r="C199" s="47" t="s">
        <v>782</v>
      </c>
      <c r="D199" s="42" t="s">
        <v>446</v>
      </c>
      <c r="E199" s="40" t="s">
        <v>783</v>
      </c>
      <c r="F199" s="40" t="s">
        <v>141</v>
      </c>
      <c r="G199" s="40" t="s">
        <v>128</v>
      </c>
      <c r="H199" s="40" t="s">
        <v>374</v>
      </c>
      <c r="J199" s="101">
        <v>100</v>
      </c>
    </row>
    <row r="200" spans="1:10" ht="17.25" customHeight="1">
      <c r="A200" s="39">
        <v>40056</v>
      </c>
      <c r="C200" s="47" t="s">
        <v>784</v>
      </c>
      <c r="D200" s="42" t="s">
        <v>785</v>
      </c>
      <c r="E200" s="40" t="s">
        <v>786</v>
      </c>
      <c r="F200" s="40" t="s">
        <v>141</v>
      </c>
      <c r="G200" s="40" t="s">
        <v>128</v>
      </c>
      <c r="H200" s="40" t="s">
        <v>413</v>
      </c>
      <c r="J200" s="101">
        <v>50</v>
      </c>
    </row>
    <row r="201" spans="1:10" ht="17.25" customHeight="1">
      <c r="A201" s="39">
        <v>40056</v>
      </c>
      <c r="C201" s="47" t="s">
        <v>787</v>
      </c>
      <c r="D201" s="42" t="s">
        <v>788</v>
      </c>
      <c r="E201" s="40" t="s">
        <v>789</v>
      </c>
      <c r="F201" s="40" t="s">
        <v>141</v>
      </c>
      <c r="G201" s="40" t="s">
        <v>128</v>
      </c>
      <c r="H201" s="40" t="s">
        <v>460</v>
      </c>
      <c r="J201" s="101">
        <v>100</v>
      </c>
    </row>
    <row r="202" spans="1:10" ht="17.25" customHeight="1">
      <c r="A202" s="39">
        <v>40056</v>
      </c>
      <c r="C202" s="47" t="s">
        <v>790</v>
      </c>
      <c r="D202" s="42" t="s">
        <v>791</v>
      </c>
      <c r="E202" s="40" t="s">
        <v>792</v>
      </c>
      <c r="F202" s="40" t="s">
        <v>141</v>
      </c>
      <c r="G202" s="40" t="s">
        <v>128</v>
      </c>
      <c r="H202" s="40" t="s">
        <v>364</v>
      </c>
      <c r="J202" s="101">
        <v>100</v>
      </c>
    </row>
    <row r="203" spans="1:10" ht="17.25" customHeight="1">
      <c r="A203" s="39">
        <v>40056</v>
      </c>
      <c r="C203" s="47" t="s">
        <v>714</v>
      </c>
      <c r="D203" s="42" t="s">
        <v>293</v>
      </c>
      <c r="E203" s="40" t="s">
        <v>793</v>
      </c>
      <c r="F203" s="40" t="s">
        <v>141</v>
      </c>
      <c r="G203" s="40" t="s">
        <v>128</v>
      </c>
      <c r="H203" s="40" t="s">
        <v>794</v>
      </c>
      <c r="J203" s="101">
        <v>25</v>
      </c>
    </row>
    <row r="204" spans="1:10" ht="17.25" customHeight="1">
      <c r="A204" s="39">
        <v>40056</v>
      </c>
      <c r="C204" s="47" t="s">
        <v>795</v>
      </c>
      <c r="D204" s="42" t="s">
        <v>718</v>
      </c>
      <c r="E204" s="40" t="s">
        <v>796</v>
      </c>
      <c r="F204" s="40" t="s">
        <v>141</v>
      </c>
      <c r="G204" s="40" t="s">
        <v>128</v>
      </c>
      <c r="H204" s="40" t="s">
        <v>202</v>
      </c>
      <c r="I204" s="40" t="s">
        <v>797</v>
      </c>
      <c r="J204" s="101">
        <v>250</v>
      </c>
    </row>
    <row r="205" spans="1:10" ht="17.25" customHeight="1">
      <c r="A205" s="39">
        <v>40056</v>
      </c>
      <c r="C205" s="47" t="s">
        <v>231</v>
      </c>
      <c r="D205" s="42" t="s">
        <v>798</v>
      </c>
      <c r="E205" s="40" t="s">
        <v>799</v>
      </c>
      <c r="F205" s="40" t="s">
        <v>392</v>
      </c>
      <c r="G205" s="40" t="s">
        <v>128</v>
      </c>
      <c r="H205" s="40" t="s">
        <v>393</v>
      </c>
      <c r="J205" s="101">
        <v>50</v>
      </c>
    </row>
    <row r="206" spans="1:10" ht="17.25" customHeight="1">
      <c r="A206" s="39">
        <v>40056</v>
      </c>
      <c r="C206" s="47" t="s">
        <v>800</v>
      </c>
      <c r="D206" s="42" t="s">
        <v>181</v>
      </c>
      <c r="E206" s="40" t="s">
        <v>801</v>
      </c>
      <c r="F206" s="40" t="s">
        <v>141</v>
      </c>
      <c r="G206" s="40" t="s">
        <v>128</v>
      </c>
      <c r="H206" s="40" t="s">
        <v>150</v>
      </c>
      <c r="I206" s="40" t="s">
        <v>239</v>
      </c>
      <c r="J206" s="101">
        <v>250</v>
      </c>
    </row>
    <row r="207" spans="1:10" ht="17.25" customHeight="1">
      <c r="A207" s="39">
        <v>40056</v>
      </c>
      <c r="C207" s="47" t="s">
        <v>802</v>
      </c>
      <c r="D207" s="42" t="s">
        <v>803</v>
      </c>
      <c r="E207" s="40" t="s">
        <v>804</v>
      </c>
      <c r="F207" s="40" t="s">
        <v>141</v>
      </c>
      <c r="G207" s="40" t="s">
        <v>128</v>
      </c>
      <c r="H207" s="40" t="s">
        <v>460</v>
      </c>
      <c r="J207" s="101">
        <v>50</v>
      </c>
    </row>
    <row r="208" spans="1:10" ht="17.25" customHeight="1">
      <c r="A208" s="39">
        <v>40056</v>
      </c>
      <c r="C208" s="47" t="s">
        <v>805</v>
      </c>
      <c r="D208" s="42" t="s">
        <v>806</v>
      </c>
      <c r="E208" s="40" t="s">
        <v>807</v>
      </c>
      <c r="F208" s="40" t="s">
        <v>141</v>
      </c>
      <c r="G208" s="40" t="s">
        <v>128</v>
      </c>
      <c r="H208" s="40" t="s">
        <v>202</v>
      </c>
      <c r="I208" s="40" t="s">
        <v>239</v>
      </c>
      <c r="J208" s="101">
        <v>250</v>
      </c>
    </row>
    <row r="209" spans="1:10" ht="17.25" customHeight="1">
      <c r="A209" s="39">
        <v>40056</v>
      </c>
      <c r="C209" s="47" t="s">
        <v>808</v>
      </c>
      <c r="D209" s="42" t="s">
        <v>809</v>
      </c>
      <c r="E209" s="40" t="s">
        <v>810</v>
      </c>
      <c r="F209" s="40" t="s">
        <v>141</v>
      </c>
      <c r="G209" s="40" t="s">
        <v>128</v>
      </c>
      <c r="H209" s="40" t="s">
        <v>460</v>
      </c>
      <c r="J209" s="101">
        <v>100</v>
      </c>
    </row>
    <row r="210" spans="1:10" ht="17.25" customHeight="1">
      <c r="A210" s="39">
        <v>40056</v>
      </c>
      <c r="C210" s="47" t="s">
        <v>375</v>
      </c>
      <c r="D210" s="42" t="s">
        <v>811</v>
      </c>
      <c r="E210" s="40" t="s">
        <v>812</v>
      </c>
      <c r="F210" s="40" t="s">
        <v>141</v>
      </c>
      <c r="G210" s="40" t="s">
        <v>128</v>
      </c>
      <c r="H210" s="40" t="s">
        <v>364</v>
      </c>
      <c r="J210" s="101">
        <v>40</v>
      </c>
    </row>
    <row r="211" spans="1:10" ht="17.25" customHeight="1">
      <c r="A211" s="39">
        <v>40056</v>
      </c>
      <c r="C211" s="47" t="s">
        <v>483</v>
      </c>
      <c r="D211" s="42" t="s">
        <v>813</v>
      </c>
      <c r="E211" s="40" t="s">
        <v>814</v>
      </c>
      <c r="F211" s="40" t="s">
        <v>141</v>
      </c>
      <c r="G211" s="40" t="s">
        <v>128</v>
      </c>
      <c r="H211" s="40" t="s">
        <v>460</v>
      </c>
      <c r="J211" s="101">
        <v>100</v>
      </c>
    </row>
    <row r="212" spans="1:10" ht="17.25" customHeight="1">
      <c r="A212" s="39">
        <v>40056</v>
      </c>
      <c r="C212" s="47" t="s">
        <v>815</v>
      </c>
      <c r="D212" s="42" t="s">
        <v>816</v>
      </c>
      <c r="E212" s="40" t="s">
        <v>817</v>
      </c>
      <c r="F212" s="40" t="s">
        <v>141</v>
      </c>
      <c r="G212" s="40" t="s">
        <v>128</v>
      </c>
      <c r="H212" s="40" t="s">
        <v>413</v>
      </c>
      <c r="J212" s="101">
        <v>100</v>
      </c>
    </row>
    <row r="213" spans="1:10" ht="17.25" customHeight="1">
      <c r="A213" s="39">
        <v>40056</v>
      </c>
      <c r="C213" s="47" t="s">
        <v>818</v>
      </c>
      <c r="D213" s="42" t="s">
        <v>819</v>
      </c>
      <c r="E213" s="40" t="s">
        <v>820</v>
      </c>
      <c r="F213" s="40" t="s">
        <v>141</v>
      </c>
      <c r="G213" s="40" t="s">
        <v>128</v>
      </c>
      <c r="H213" s="40" t="s">
        <v>448</v>
      </c>
      <c r="J213" s="101">
        <v>100</v>
      </c>
    </row>
    <row r="214" spans="1:10" ht="17.25" customHeight="1">
      <c r="A214" s="39">
        <v>40056</v>
      </c>
      <c r="C214" s="47" t="s">
        <v>440</v>
      </c>
      <c r="D214" s="42" t="s">
        <v>779</v>
      </c>
      <c r="E214" s="40" t="s">
        <v>821</v>
      </c>
      <c r="F214" s="40" t="s">
        <v>392</v>
      </c>
      <c r="G214" s="40" t="s">
        <v>128</v>
      </c>
      <c r="H214" s="40" t="s">
        <v>393</v>
      </c>
      <c r="J214" s="101">
        <v>100</v>
      </c>
    </row>
    <row r="215" spans="1:10" ht="17.25" customHeight="1">
      <c r="A215" s="39">
        <v>40056</v>
      </c>
      <c r="C215" s="47" t="s">
        <v>822</v>
      </c>
      <c r="D215" s="42" t="s">
        <v>823</v>
      </c>
      <c r="E215" s="40" t="s">
        <v>824</v>
      </c>
      <c r="F215" s="40" t="s">
        <v>825</v>
      </c>
      <c r="G215" s="40" t="s">
        <v>128</v>
      </c>
      <c r="H215" s="40" t="s">
        <v>295</v>
      </c>
      <c r="J215" s="101">
        <v>100</v>
      </c>
    </row>
    <row r="216" spans="1:10" ht="17.25" customHeight="1">
      <c r="A216" s="39">
        <v>40056</v>
      </c>
      <c r="B216" s="40" t="s">
        <v>826</v>
      </c>
      <c r="C216" s="47" t="s">
        <v>827</v>
      </c>
      <c r="D216" s="42" t="s">
        <v>828</v>
      </c>
      <c r="E216" s="40" t="s">
        <v>829</v>
      </c>
      <c r="F216" s="40" t="s">
        <v>206</v>
      </c>
      <c r="G216" s="40" t="s">
        <v>128</v>
      </c>
      <c r="H216" s="40" t="s">
        <v>238</v>
      </c>
      <c r="I216" s="40" t="s">
        <v>830</v>
      </c>
      <c r="J216" s="101">
        <v>100</v>
      </c>
    </row>
    <row r="217" spans="1:10" ht="17.25" customHeight="1">
      <c r="A217" s="39">
        <v>40056</v>
      </c>
      <c r="C217" s="47" t="s">
        <v>831</v>
      </c>
      <c r="D217" s="42" t="s">
        <v>832</v>
      </c>
      <c r="E217" s="40" t="s">
        <v>833</v>
      </c>
      <c r="F217" s="40" t="s">
        <v>141</v>
      </c>
      <c r="G217" s="40" t="s">
        <v>128</v>
      </c>
      <c r="H217" s="40" t="s">
        <v>230</v>
      </c>
      <c r="J217" s="101">
        <v>150</v>
      </c>
    </row>
    <row r="218" spans="1:10" ht="17.25" customHeight="1">
      <c r="A218" s="39">
        <v>40056</v>
      </c>
      <c r="C218" s="47" t="s">
        <v>834</v>
      </c>
      <c r="D218" s="42" t="s">
        <v>514</v>
      </c>
      <c r="E218" s="40" t="s">
        <v>835</v>
      </c>
      <c r="F218" s="40" t="s">
        <v>392</v>
      </c>
      <c r="G218" s="40" t="s">
        <v>128</v>
      </c>
      <c r="H218" s="40" t="s">
        <v>393</v>
      </c>
      <c r="J218" s="101">
        <v>100</v>
      </c>
    </row>
    <row r="219" spans="1:10" ht="17.25" customHeight="1">
      <c r="A219" s="39">
        <v>40056</v>
      </c>
      <c r="C219" s="47" t="s">
        <v>836</v>
      </c>
      <c r="D219" s="42" t="s">
        <v>837</v>
      </c>
      <c r="E219" s="40" t="s">
        <v>838</v>
      </c>
      <c r="F219" s="40" t="s">
        <v>141</v>
      </c>
      <c r="G219" s="40" t="s">
        <v>128</v>
      </c>
      <c r="H219" s="40" t="s">
        <v>214</v>
      </c>
      <c r="I219" s="40" t="s">
        <v>710</v>
      </c>
      <c r="J219" s="101">
        <v>250</v>
      </c>
    </row>
    <row r="220" spans="1:10" ht="17.25" customHeight="1">
      <c r="A220" s="39">
        <v>40056</v>
      </c>
      <c r="C220" s="47" t="s">
        <v>177</v>
      </c>
      <c r="D220" s="42" t="s">
        <v>293</v>
      </c>
      <c r="E220" s="40" t="s">
        <v>839</v>
      </c>
      <c r="F220" s="40" t="s">
        <v>141</v>
      </c>
      <c r="G220" s="40" t="s">
        <v>128</v>
      </c>
      <c r="H220" s="40" t="s">
        <v>202</v>
      </c>
      <c r="J220" s="101">
        <v>25</v>
      </c>
    </row>
    <row r="221" spans="1:10" ht="17.25" customHeight="1">
      <c r="A221" s="39">
        <v>40056</v>
      </c>
      <c r="C221" s="47" t="s">
        <v>840</v>
      </c>
      <c r="D221" s="42" t="s">
        <v>841</v>
      </c>
      <c r="E221" s="40" t="s">
        <v>842</v>
      </c>
      <c r="F221" s="40" t="s">
        <v>141</v>
      </c>
      <c r="G221" s="40" t="s">
        <v>128</v>
      </c>
      <c r="H221" s="40" t="s">
        <v>460</v>
      </c>
      <c r="J221" s="101">
        <v>25</v>
      </c>
    </row>
    <row r="222" spans="1:10" ht="17.25" customHeight="1">
      <c r="A222" s="39">
        <v>40056</v>
      </c>
      <c r="C222" s="47" t="s">
        <v>843</v>
      </c>
      <c r="D222" s="42" t="s">
        <v>844</v>
      </c>
      <c r="E222" s="40" t="s">
        <v>845</v>
      </c>
      <c r="F222" s="40" t="s">
        <v>141</v>
      </c>
      <c r="G222" s="40" t="s">
        <v>128</v>
      </c>
      <c r="H222" s="40" t="s">
        <v>160</v>
      </c>
      <c r="I222" s="40" t="s">
        <v>239</v>
      </c>
      <c r="J222" s="101">
        <v>100</v>
      </c>
    </row>
    <row r="223" spans="1:10" ht="17.25" customHeight="1">
      <c r="A223" s="39">
        <v>40056</v>
      </c>
      <c r="C223" s="47" t="s">
        <v>846</v>
      </c>
      <c r="D223" s="42" t="s">
        <v>847</v>
      </c>
      <c r="E223" s="40" t="s">
        <v>848</v>
      </c>
      <c r="F223" s="40" t="s">
        <v>141</v>
      </c>
      <c r="G223" s="40" t="s">
        <v>128</v>
      </c>
      <c r="H223" s="40" t="s">
        <v>214</v>
      </c>
      <c r="J223" s="101">
        <v>25</v>
      </c>
    </row>
    <row r="224" spans="1:10" ht="17.25" customHeight="1">
      <c r="A224" s="39">
        <v>40056</v>
      </c>
      <c r="C224" s="47" t="s">
        <v>849</v>
      </c>
      <c r="D224" s="42" t="s">
        <v>850</v>
      </c>
      <c r="E224" s="40" t="s">
        <v>851</v>
      </c>
      <c r="F224" s="40" t="s">
        <v>141</v>
      </c>
      <c r="G224" s="40" t="s">
        <v>128</v>
      </c>
      <c r="H224" s="40" t="s">
        <v>214</v>
      </c>
      <c r="J224" s="101">
        <v>25</v>
      </c>
    </row>
    <row r="225" spans="1:10" ht="17.25" customHeight="1">
      <c r="A225" s="39">
        <v>40056</v>
      </c>
      <c r="C225" s="47" t="s">
        <v>852</v>
      </c>
      <c r="D225" s="42" t="s">
        <v>524</v>
      </c>
      <c r="E225" s="40" t="s">
        <v>853</v>
      </c>
      <c r="F225" s="40" t="s">
        <v>141</v>
      </c>
      <c r="G225" s="40" t="s">
        <v>128</v>
      </c>
      <c r="H225" s="40" t="s">
        <v>460</v>
      </c>
      <c r="J225" s="101">
        <v>50</v>
      </c>
    </row>
    <row r="226" spans="1:10" ht="17.25" customHeight="1">
      <c r="A226" s="39">
        <v>40056</v>
      </c>
      <c r="C226" s="47" t="s">
        <v>854</v>
      </c>
      <c r="D226" s="42" t="s">
        <v>855</v>
      </c>
      <c r="E226" s="40" t="s">
        <v>856</v>
      </c>
      <c r="F226" s="40" t="s">
        <v>141</v>
      </c>
      <c r="G226" s="40" t="s">
        <v>128</v>
      </c>
      <c r="H226" s="40" t="s">
        <v>214</v>
      </c>
      <c r="J226" s="101">
        <v>100</v>
      </c>
    </row>
    <row r="227" spans="1:10" ht="17.25" customHeight="1">
      <c r="A227" s="39">
        <v>40056</v>
      </c>
      <c r="C227" s="47" t="s">
        <v>857</v>
      </c>
      <c r="D227" s="42" t="s">
        <v>858</v>
      </c>
      <c r="E227" s="40" t="s">
        <v>859</v>
      </c>
      <c r="F227" s="40" t="s">
        <v>141</v>
      </c>
      <c r="G227" s="40" t="s">
        <v>128</v>
      </c>
      <c r="H227" s="40" t="s">
        <v>413</v>
      </c>
      <c r="J227" s="101">
        <v>100</v>
      </c>
    </row>
    <row r="228" spans="1:10" ht="17.25" customHeight="1">
      <c r="A228" s="39">
        <v>40056</v>
      </c>
      <c r="C228" s="47" t="s">
        <v>860</v>
      </c>
      <c r="D228" s="42" t="s">
        <v>861</v>
      </c>
      <c r="E228" s="40" t="s">
        <v>862</v>
      </c>
      <c r="F228" s="40" t="s">
        <v>141</v>
      </c>
      <c r="G228" s="40" t="s">
        <v>128</v>
      </c>
      <c r="H228" s="40" t="s">
        <v>863</v>
      </c>
      <c r="J228" s="101">
        <v>200</v>
      </c>
    </row>
    <row r="229" spans="1:10" ht="17.25" customHeight="1">
      <c r="A229" s="39">
        <v>40056</v>
      </c>
      <c r="C229" s="47" t="s">
        <v>864</v>
      </c>
      <c r="D229" s="42" t="s">
        <v>744</v>
      </c>
      <c r="E229" s="40" t="s">
        <v>865</v>
      </c>
      <c r="F229" s="40" t="s">
        <v>254</v>
      </c>
      <c r="G229" s="40" t="s">
        <v>128</v>
      </c>
      <c r="H229" s="40" t="s">
        <v>255</v>
      </c>
      <c r="J229" s="101">
        <v>100</v>
      </c>
    </row>
    <row r="230" spans="1:10" ht="17.25" customHeight="1">
      <c r="A230" s="39">
        <v>40056</v>
      </c>
      <c r="C230" s="47" t="s">
        <v>866</v>
      </c>
      <c r="D230" s="42" t="s">
        <v>867</v>
      </c>
      <c r="E230" s="40" t="s">
        <v>868</v>
      </c>
      <c r="F230" s="40" t="s">
        <v>206</v>
      </c>
      <c r="G230" s="40" t="s">
        <v>128</v>
      </c>
      <c r="H230" s="40" t="s">
        <v>288</v>
      </c>
      <c r="I230" s="40" t="s">
        <v>243</v>
      </c>
      <c r="J230" s="101">
        <v>100</v>
      </c>
    </row>
    <row r="231" spans="1:10" ht="17.25" customHeight="1">
      <c r="A231" s="39">
        <v>40056</v>
      </c>
      <c r="C231" s="47" t="s">
        <v>869</v>
      </c>
      <c r="D231" s="42" t="s">
        <v>505</v>
      </c>
      <c r="E231" s="40" t="s">
        <v>870</v>
      </c>
      <c r="F231" s="40" t="s">
        <v>141</v>
      </c>
      <c r="G231" s="40" t="s">
        <v>128</v>
      </c>
      <c r="H231" s="40" t="s">
        <v>230</v>
      </c>
      <c r="J231" s="101">
        <v>100</v>
      </c>
    </row>
    <row r="232" spans="1:10" ht="17.25" customHeight="1">
      <c r="A232" s="39">
        <v>40056</v>
      </c>
      <c r="C232" s="47" t="s">
        <v>440</v>
      </c>
      <c r="D232" s="42" t="s">
        <v>514</v>
      </c>
      <c r="E232" s="40" t="s">
        <v>871</v>
      </c>
      <c r="F232" s="40" t="s">
        <v>141</v>
      </c>
      <c r="G232" s="40" t="s">
        <v>128</v>
      </c>
      <c r="H232" s="40" t="s">
        <v>202</v>
      </c>
      <c r="I232" s="40" t="s">
        <v>872</v>
      </c>
      <c r="J232" s="101">
        <v>500</v>
      </c>
    </row>
    <row r="233" spans="1:10" ht="17.25" customHeight="1">
      <c r="A233" s="39">
        <v>40056</v>
      </c>
      <c r="C233" s="47" t="s">
        <v>873</v>
      </c>
      <c r="D233" s="42" t="s">
        <v>549</v>
      </c>
      <c r="E233" s="40" t="s">
        <v>874</v>
      </c>
      <c r="F233" s="40" t="s">
        <v>141</v>
      </c>
      <c r="G233" s="40" t="s">
        <v>128</v>
      </c>
      <c r="H233" s="40" t="s">
        <v>460</v>
      </c>
      <c r="J233" s="101">
        <v>100</v>
      </c>
    </row>
    <row r="234" spans="1:10" ht="17.25" customHeight="1">
      <c r="A234" s="39">
        <v>40056</v>
      </c>
      <c r="C234" s="47" t="s">
        <v>875</v>
      </c>
      <c r="D234" s="42" t="s">
        <v>876</v>
      </c>
      <c r="E234" s="40" t="s">
        <v>877</v>
      </c>
      <c r="F234" s="40" t="s">
        <v>141</v>
      </c>
      <c r="G234" s="40" t="s">
        <v>128</v>
      </c>
      <c r="H234" s="40" t="s">
        <v>150</v>
      </c>
      <c r="J234" s="101">
        <v>50</v>
      </c>
    </row>
    <row r="235" spans="1:10" ht="17.25" customHeight="1">
      <c r="A235" s="39">
        <v>40056</v>
      </c>
      <c r="C235" s="47" t="s">
        <v>878</v>
      </c>
      <c r="D235" s="42" t="s">
        <v>879</v>
      </c>
      <c r="E235" s="40" t="s">
        <v>880</v>
      </c>
      <c r="F235" s="40" t="s">
        <v>141</v>
      </c>
      <c r="G235" s="40" t="s">
        <v>128</v>
      </c>
      <c r="H235" s="40" t="s">
        <v>160</v>
      </c>
      <c r="I235" s="40" t="s">
        <v>239</v>
      </c>
      <c r="J235" s="101">
        <v>250</v>
      </c>
    </row>
    <row r="236" spans="1:10" ht="17.25" customHeight="1">
      <c r="A236" s="39">
        <v>40056</v>
      </c>
      <c r="B236" s="40" t="s">
        <v>881</v>
      </c>
      <c r="C236" s="47" t="s">
        <v>882</v>
      </c>
      <c r="D236" s="42" t="s">
        <v>579</v>
      </c>
      <c r="E236" s="40" t="s">
        <v>883</v>
      </c>
      <c r="F236" s="40" t="s">
        <v>141</v>
      </c>
      <c r="G236" s="40" t="s">
        <v>128</v>
      </c>
      <c r="H236" s="40" t="s">
        <v>413</v>
      </c>
      <c r="J236" s="101">
        <v>100</v>
      </c>
    </row>
    <row r="237" spans="1:10" ht="17.25" customHeight="1">
      <c r="A237" s="39">
        <v>40056</v>
      </c>
      <c r="C237" s="47" t="s">
        <v>884</v>
      </c>
      <c r="D237" s="42" t="s">
        <v>885</v>
      </c>
      <c r="E237" s="40" t="s">
        <v>886</v>
      </c>
      <c r="F237" s="40" t="s">
        <v>164</v>
      </c>
      <c r="G237" s="40" t="s">
        <v>128</v>
      </c>
      <c r="H237" s="40" t="s">
        <v>165</v>
      </c>
      <c r="J237" s="101">
        <v>100</v>
      </c>
    </row>
    <row r="238" spans="1:10" ht="17.25" customHeight="1">
      <c r="A238" s="39">
        <v>40056</v>
      </c>
      <c r="C238" s="47" t="s">
        <v>887</v>
      </c>
      <c r="D238" s="42" t="s">
        <v>888</v>
      </c>
      <c r="E238" s="40" t="s">
        <v>889</v>
      </c>
      <c r="F238" s="40" t="s">
        <v>141</v>
      </c>
      <c r="G238" s="40" t="s">
        <v>128</v>
      </c>
      <c r="H238" s="40" t="s">
        <v>535</v>
      </c>
      <c r="J238" s="101">
        <v>100</v>
      </c>
    </row>
    <row r="239" spans="1:10" ht="17.25" customHeight="1">
      <c r="A239" s="39">
        <v>40056</v>
      </c>
      <c r="B239" s="40" t="s">
        <v>890</v>
      </c>
      <c r="C239" s="47" t="s">
        <v>891</v>
      </c>
      <c r="D239" s="42" t="s">
        <v>892</v>
      </c>
      <c r="E239" s="40" t="s">
        <v>893</v>
      </c>
      <c r="F239" s="40" t="s">
        <v>141</v>
      </c>
      <c r="G239" s="40" t="s">
        <v>128</v>
      </c>
      <c r="H239" s="40" t="s">
        <v>155</v>
      </c>
      <c r="I239" s="40" t="s">
        <v>894</v>
      </c>
      <c r="J239" s="101">
        <v>250</v>
      </c>
    </row>
    <row r="240" spans="1:10" ht="17.25" customHeight="1">
      <c r="A240" s="39">
        <v>40056</v>
      </c>
      <c r="C240" s="47" t="s">
        <v>895</v>
      </c>
      <c r="D240" s="42" t="s">
        <v>896</v>
      </c>
      <c r="E240" s="40" t="s">
        <v>897</v>
      </c>
      <c r="F240" s="40" t="s">
        <v>141</v>
      </c>
      <c r="G240" s="40" t="s">
        <v>128</v>
      </c>
      <c r="H240" s="40" t="s">
        <v>150</v>
      </c>
      <c r="J240" s="101">
        <v>20</v>
      </c>
    </row>
    <row r="241" spans="1:10" ht="17.25" customHeight="1">
      <c r="A241" s="39">
        <v>40056</v>
      </c>
      <c r="B241" s="40" t="s">
        <v>898</v>
      </c>
      <c r="E241" s="40" t="s">
        <v>899</v>
      </c>
      <c r="F241" s="40" t="s">
        <v>206</v>
      </c>
      <c r="G241" s="40" t="s">
        <v>128</v>
      </c>
      <c r="H241" s="40" t="s">
        <v>288</v>
      </c>
      <c r="J241" s="101">
        <v>50</v>
      </c>
    </row>
    <row r="242" spans="1:10" ht="17.25" customHeight="1">
      <c r="A242" s="39">
        <v>40056</v>
      </c>
      <c r="C242" s="47" t="s">
        <v>266</v>
      </c>
      <c r="D242" s="42" t="s">
        <v>900</v>
      </c>
      <c r="E242" s="40" t="s">
        <v>901</v>
      </c>
      <c r="F242" s="40" t="s">
        <v>902</v>
      </c>
      <c r="G242" s="40" t="s">
        <v>128</v>
      </c>
      <c r="H242" s="40" t="s">
        <v>903</v>
      </c>
      <c r="J242" s="101">
        <v>100</v>
      </c>
    </row>
    <row r="243" spans="1:10" ht="17.25" customHeight="1">
      <c r="A243" s="39">
        <v>40056</v>
      </c>
      <c r="C243" s="47" t="s">
        <v>904</v>
      </c>
      <c r="D243" s="42" t="s">
        <v>905</v>
      </c>
      <c r="E243" s="40" t="s">
        <v>906</v>
      </c>
      <c r="F243" s="40" t="s">
        <v>907</v>
      </c>
      <c r="G243" s="40" t="s">
        <v>128</v>
      </c>
      <c r="H243" s="40" t="s">
        <v>908</v>
      </c>
      <c r="I243" s="40" t="s">
        <v>176</v>
      </c>
      <c r="J243" s="101">
        <v>250</v>
      </c>
    </row>
    <row r="244" spans="1:10" ht="17.25" customHeight="1">
      <c r="A244" s="39">
        <v>40056</v>
      </c>
      <c r="B244" s="40" t="s">
        <v>909</v>
      </c>
      <c r="C244" s="47" t="s">
        <v>406</v>
      </c>
      <c r="D244" s="42" t="s">
        <v>910</v>
      </c>
      <c r="E244" s="40" t="s">
        <v>911</v>
      </c>
      <c r="F244" s="40" t="s">
        <v>392</v>
      </c>
      <c r="G244" s="40" t="s">
        <v>128</v>
      </c>
      <c r="H244" s="40" t="s">
        <v>393</v>
      </c>
      <c r="J244" s="101">
        <v>150</v>
      </c>
    </row>
    <row r="245" spans="1:10" ht="17.25" customHeight="1">
      <c r="A245" s="39">
        <v>40056</v>
      </c>
      <c r="C245" s="47" t="s">
        <v>177</v>
      </c>
      <c r="D245" s="42" t="s">
        <v>912</v>
      </c>
      <c r="E245" s="40" t="s">
        <v>913</v>
      </c>
      <c r="F245" s="40" t="s">
        <v>141</v>
      </c>
      <c r="G245" s="40" t="s">
        <v>128</v>
      </c>
      <c r="H245" s="40" t="s">
        <v>202</v>
      </c>
      <c r="J245" s="101">
        <v>25</v>
      </c>
    </row>
    <row r="246" spans="1:10" ht="17.25" customHeight="1">
      <c r="A246" s="39">
        <v>40056</v>
      </c>
      <c r="C246" s="47" t="s">
        <v>914</v>
      </c>
      <c r="D246" s="42" t="s">
        <v>915</v>
      </c>
      <c r="E246" s="40" t="s">
        <v>916</v>
      </c>
      <c r="F246" s="40" t="s">
        <v>141</v>
      </c>
      <c r="G246" s="40" t="s">
        <v>128</v>
      </c>
      <c r="H246" s="40" t="s">
        <v>351</v>
      </c>
      <c r="I246" s="40" t="s">
        <v>239</v>
      </c>
      <c r="J246" s="101">
        <v>250</v>
      </c>
    </row>
    <row r="247" spans="1:10" ht="17.25" customHeight="1">
      <c r="A247" s="39">
        <v>40078</v>
      </c>
      <c r="C247" s="47" t="s">
        <v>759</v>
      </c>
      <c r="D247" s="42" t="s">
        <v>917</v>
      </c>
      <c r="E247" s="40" t="s">
        <v>918</v>
      </c>
      <c r="F247" s="40" t="s">
        <v>141</v>
      </c>
      <c r="G247" s="40" t="s">
        <v>128</v>
      </c>
      <c r="H247" s="40" t="s">
        <v>214</v>
      </c>
      <c r="I247" s="40" t="s">
        <v>919</v>
      </c>
      <c r="J247" s="101">
        <v>1000</v>
      </c>
    </row>
    <row r="248" spans="1:10" ht="17.25" customHeight="1">
      <c r="A248" s="39">
        <v>40078</v>
      </c>
      <c r="C248" s="47" t="s">
        <v>920</v>
      </c>
      <c r="D248" s="42" t="s">
        <v>879</v>
      </c>
      <c r="E248" s="40" t="s">
        <v>921</v>
      </c>
      <c r="F248" s="40" t="s">
        <v>141</v>
      </c>
      <c r="G248" s="40" t="s">
        <v>128</v>
      </c>
      <c r="H248" s="40" t="s">
        <v>460</v>
      </c>
      <c r="I248" s="40" t="s">
        <v>243</v>
      </c>
      <c r="J248" s="101">
        <v>500</v>
      </c>
    </row>
    <row r="249" spans="1:10" ht="17.25" customHeight="1">
      <c r="A249" s="39">
        <v>40080</v>
      </c>
      <c r="C249" s="47" t="s">
        <v>922</v>
      </c>
      <c r="D249" s="42" t="s">
        <v>181</v>
      </c>
      <c r="E249" s="40" t="s">
        <v>923</v>
      </c>
      <c r="F249" s="40" t="s">
        <v>454</v>
      </c>
      <c r="G249" s="40" t="s">
        <v>455</v>
      </c>
      <c r="H249" s="40" t="s">
        <v>924</v>
      </c>
      <c r="J249" s="101">
        <v>50</v>
      </c>
    </row>
    <row r="250" spans="1:10" ht="17.25" customHeight="1">
      <c r="A250" s="39">
        <v>40056</v>
      </c>
      <c r="B250" s="40" t="s">
        <v>925</v>
      </c>
      <c r="C250" s="47" t="s">
        <v>887</v>
      </c>
      <c r="D250" s="42" t="s">
        <v>926</v>
      </c>
      <c r="E250" s="40" t="s">
        <v>927</v>
      </c>
      <c r="F250" s="40" t="s">
        <v>141</v>
      </c>
      <c r="G250" s="40" t="s">
        <v>128</v>
      </c>
      <c r="H250" s="40" t="s">
        <v>155</v>
      </c>
      <c r="I250" s="40" t="s">
        <v>928</v>
      </c>
      <c r="J250" s="101">
        <v>250</v>
      </c>
    </row>
    <row r="251" spans="1:10" ht="17.25" customHeight="1">
      <c r="A251" s="39">
        <v>40056</v>
      </c>
      <c r="B251" s="40" t="s">
        <v>929</v>
      </c>
      <c r="C251" s="47" t="s">
        <v>930</v>
      </c>
      <c r="D251" s="42" t="s">
        <v>931</v>
      </c>
      <c r="E251" s="40" t="s">
        <v>932</v>
      </c>
      <c r="F251" s="40" t="s">
        <v>933</v>
      </c>
      <c r="G251" s="40" t="s">
        <v>128</v>
      </c>
      <c r="H251" s="40" t="s">
        <v>934</v>
      </c>
      <c r="J251" s="101">
        <v>100</v>
      </c>
    </row>
    <row r="252" spans="1:10" ht="17.25" customHeight="1">
      <c r="A252" s="39">
        <v>40056</v>
      </c>
      <c r="B252" s="40" t="s">
        <v>935</v>
      </c>
      <c r="C252" s="47" t="s">
        <v>251</v>
      </c>
      <c r="D252" s="42" t="s">
        <v>516</v>
      </c>
      <c r="E252" s="40" t="s">
        <v>936</v>
      </c>
      <c r="F252" s="40" t="s">
        <v>141</v>
      </c>
      <c r="G252" s="40" t="s">
        <v>128</v>
      </c>
      <c r="H252" s="40" t="s">
        <v>155</v>
      </c>
      <c r="J252" s="101">
        <v>100</v>
      </c>
    </row>
    <row r="253" spans="1:10" ht="17.25" customHeight="1">
      <c r="A253" s="39">
        <v>40056</v>
      </c>
      <c r="C253" s="47" t="s">
        <v>937</v>
      </c>
      <c r="D253" s="42" t="s">
        <v>938</v>
      </c>
      <c r="E253" s="40" t="s">
        <v>939</v>
      </c>
      <c r="F253" s="40" t="s">
        <v>314</v>
      </c>
      <c r="G253" s="40" t="s">
        <v>128</v>
      </c>
      <c r="H253" s="40" t="s">
        <v>374</v>
      </c>
      <c r="J253" s="101">
        <v>100</v>
      </c>
    </row>
    <row r="254" spans="1:10" ht="17.25" customHeight="1">
      <c r="A254" s="39">
        <v>40056</v>
      </c>
      <c r="C254" s="47" t="s">
        <v>937</v>
      </c>
      <c r="D254" s="42" t="s">
        <v>888</v>
      </c>
      <c r="E254" s="40" t="s">
        <v>940</v>
      </c>
      <c r="F254" s="40" t="s">
        <v>314</v>
      </c>
      <c r="G254" s="40" t="s">
        <v>128</v>
      </c>
      <c r="H254" s="40" t="s">
        <v>374</v>
      </c>
      <c r="J254" s="101">
        <v>100</v>
      </c>
    </row>
    <row r="255" spans="1:10" ht="17.25" customHeight="1">
      <c r="A255" s="39">
        <v>40056</v>
      </c>
      <c r="C255" s="47" t="s">
        <v>941</v>
      </c>
      <c r="D255" s="42" t="s">
        <v>942</v>
      </c>
      <c r="E255" s="40" t="s">
        <v>943</v>
      </c>
      <c r="F255" s="40" t="s">
        <v>141</v>
      </c>
      <c r="G255" s="40" t="s">
        <v>128</v>
      </c>
      <c r="H255" s="40" t="s">
        <v>230</v>
      </c>
      <c r="J255" s="101">
        <v>100</v>
      </c>
    </row>
    <row r="256" spans="1:10" ht="17.25" customHeight="1">
      <c r="A256" s="39">
        <v>40056</v>
      </c>
      <c r="C256" s="47" t="s">
        <v>166</v>
      </c>
      <c r="D256" s="42" t="s">
        <v>560</v>
      </c>
      <c r="E256" s="40" t="s">
        <v>561</v>
      </c>
      <c r="F256" s="40" t="s">
        <v>141</v>
      </c>
      <c r="G256" s="40" t="s">
        <v>128</v>
      </c>
      <c r="H256" s="40" t="s">
        <v>179</v>
      </c>
      <c r="I256" s="40" t="s">
        <v>239</v>
      </c>
      <c r="J256" s="101">
        <v>200</v>
      </c>
    </row>
    <row r="257" spans="1:10" ht="17.25" customHeight="1">
      <c r="A257" s="39">
        <v>40056</v>
      </c>
      <c r="C257" s="47" t="s">
        <v>944</v>
      </c>
      <c r="D257" s="42" t="s">
        <v>945</v>
      </c>
      <c r="E257" s="40" t="s">
        <v>268</v>
      </c>
      <c r="F257" s="40" t="s">
        <v>141</v>
      </c>
      <c r="G257" s="40" t="s">
        <v>128</v>
      </c>
      <c r="H257" s="40" t="s">
        <v>247</v>
      </c>
      <c r="J257" s="101">
        <v>50</v>
      </c>
    </row>
    <row r="258" spans="1:10" ht="17.25" customHeight="1">
      <c r="A258" s="39">
        <v>40056</v>
      </c>
      <c r="C258" s="47" t="s">
        <v>147</v>
      </c>
      <c r="D258" s="42" t="s">
        <v>946</v>
      </c>
      <c r="E258" s="40" t="s">
        <v>947</v>
      </c>
      <c r="F258" s="40" t="s">
        <v>640</v>
      </c>
      <c r="G258" s="40" t="s">
        <v>128</v>
      </c>
      <c r="H258" s="40" t="s">
        <v>295</v>
      </c>
      <c r="J258" s="101">
        <v>100</v>
      </c>
    </row>
    <row r="259" spans="1:10" ht="17.25" customHeight="1">
      <c r="A259" s="39">
        <v>40056</v>
      </c>
      <c r="C259" s="47" t="s">
        <v>948</v>
      </c>
      <c r="D259" s="42" t="s">
        <v>949</v>
      </c>
      <c r="E259" s="40" t="s">
        <v>950</v>
      </c>
      <c r="F259" s="40" t="s">
        <v>141</v>
      </c>
      <c r="G259" s="40" t="s">
        <v>128</v>
      </c>
      <c r="H259" s="40" t="s">
        <v>160</v>
      </c>
      <c r="J259" s="101">
        <v>100</v>
      </c>
    </row>
    <row r="260" spans="1:10" ht="17.25" customHeight="1">
      <c r="A260" s="39">
        <v>40056</v>
      </c>
      <c r="C260" s="47" t="s">
        <v>951</v>
      </c>
      <c r="D260" s="42" t="s">
        <v>942</v>
      </c>
      <c r="E260" s="40" t="s">
        <v>952</v>
      </c>
      <c r="F260" s="40" t="s">
        <v>141</v>
      </c>
      <c r="G260" s="40" t="s">
        <v>128</v>
      </c>
      <c r="H260" s="40" t="s">
        <v>202</v>
      </c>
      <c r="J260" s="101">
        <v>50</v>
      </c>
    </row>
    <row r="261" spans="1:10" ht="17.25" customHeight="1">
      <c r="A261" s="39">
        <v>40056</v>
      </c>
      <c r="C261" s="47" t="s">
        <v>953</v>
      </c>
      <c r="D261" s="42" t="s">
        <v>954</v>
      </c>
      <c r="E261" s="40" t="s">
        <v>955</v>
      </c>
      <c r="F261" s="40" t="s">
        <v>141</v>
      </c>
      <c r="G261" s="40" t="s">
        <v>128</v>
      </c>
      <c r="H261" s="40" t="s">
        <v>247</v>
      </c>
      <c r="J261" s="101">
        <v>100</v>
      </c>
    </row>
    <row r="262" spans="1:10" ht="17.25" customHeight="1">
      <c r="A262" s="39">
        <v>40056</v>
      </c>
      <c r="C262" s="47" t="s">
        <v>956</v>
      </c>
      <c r="D262" s="42" t="s">
        <v>957</v>
      </c>
      <c r="E262" s="40" t="s">
        <v>958</v>
      </c>
      <c r="F262" s="40" t="s">
        <v>141</v>
      </c>
      <c r="G262" s="40" t="s">
        <v>128</v>
      </c>
      <c r="H262" s="40" t="s">
        <v>413</v>
      </c>
      <c r="J262" s="101">
        <v>50</v>
      </c>
    </row>
    <row r="263" spans="1:10" ht="17.25" customHeight="1">
      <c r="A263" s="39">
        <v>40056</v>
      </c>
      <c r="C263" s="47" t="s">
        <v>882</v>
      </c>
      <c r="D263" s="42" t="s">
        <v>959</v>
      </c>
      <c r="E263" s="40" t="s">
        <v>960</v>
      </c>
      <c r="F263" s="40" t="s">
        <v>314</v>
      </c>
      <c r="G263" s="40" t="s">
        <v>128</v>
      </c>
      <c r="H263" s="40" t="s">
        <v>315</v>
      </c>
      <c r="J263" s="101">
        <v>100</v>
      </c>
    </row>
    <row r="264" spans="1:10" ht="17.25" customHeight="1">
      <c r="A264" s="39">
        <v>40056</v>
      </c>
      <c r="C264" s="47" t="s">
        <v>440</v>
      </c>
      <c r="D264" s="42" t="s">
        <v>961</v>
      </c>
      <c r="E264" s="40" t="s">
        <v>962</v>
      </c>
      <c r="F264" s="40" t="s">
        <v>392</v>
      </c>
      <c r="G264" s="40" t="s">
        <v>128</v>
      </c>
      <c r="H264" s="40" t="s">
        <v>393</v>
      </c>
      <c r="J264" s="101">
        <v>100</v>
      </c>
    </row>
    <row r="265" spans="1:10" ht="17.25" customHeight="1">
      <c r="A265" s="39">
        <v>40056</v>
      </c>
      <c r="C265" s="47" t="s">
        <v>956</v>
      </c>
      <c r="D265" s="42" t="s">
        <v>734</v>
      </c>
      <c r="E265" s="40" t="s">
        <v>963</v>
      </c>
      <c r="F265" s="40" t="s">
        <v>141</v>
      </c>
      <c r="G265" s="40" t="s">
        <v>128</v>
      </c>
      <c r="H265" s="40" t="s">
        <v>214</v>
      </c>
      <c r="J265" s="101">
        <v>100</v>
      </c>
    </row>
    <row r="266" spans="1:10" ht="17.25" customHeight="1">
      <c r="A266" s="39">
        <v>40056</v>
      </c>
      <c r="C266" s="47" t="s">
        <v>964</v>
      </c>
      <c r="D266" s="42" t="s">
        <v>514</v>
      </c>
      <c r="E266" s="40" t="s">
        <v>965</v>
      </c>
      <c r="F266" s="40" t="s">
        <v>141</v>
      </c>
      <c r="G266" s="40" t="s">
        <v>128</v>
      </c>
      <c r="H266" s="40" t="s">
        <v>413</v>
      </c>
      <c r="I266" s="40" t="s">
        <v>176</v>
      </c>
      <c r="J266" s="101">
        <v>250</v>
      </c>
    </row>
    <row r="267" spans="1:10" ht="17.25" customHeight="1">
      <c r="A267" s="39">
        <v>40056</v>
      </c>
      <c r="C267" s="47" t="s">
        <v>966</v>
      </c>
      <c r="D267" s="42" t="s">
        <v>967</v>
      </c>
      <c r="E267" s="40" t="s">
        <v>968</v>
      </c>
      <c r="F267" s="40" t="s">
        <v>141</v>
      </c>
      <c r="G267" s="40" t="s">
        <v>128</v>
      </c>
      <c r="H267" s="40" t="s">
        <v>535</v>
      </c>
      <c r="J267" s="101">
        <v>60</v>
      </c>
    </row>
    <row r="268" spans="1:10" ht="17.25" customHeight="1">
      <c r="A268" s="39">
        <v>40056</v>
      </c>
      <c r="C268" s="47" t="s">
        <v>969</v>
      </c>
      <c r="D268" s="42" t="s">
        <v>970</v>
      </c>
      <c r="E268" s="40" t="s">
        <v>971</v>
      </c>
      <c r="F268" s="40" t="s">
        <v>141</v>
      </c>
      <c r="G268" s="40" t="s">
        <v>128</v>
      </c>
      <c r="H268" s="40" t="s">
        <v>315</v>
      </c>
      <c r="I268" s="40" t="s">
        <v>239</v>
      </c>
      <c r="J268" s="101">
        <v>100</v>
      </c>
    </row>
    <row r="269" spans="1:10" ht="17.25" customHeight="1">
      <c r="A269" s="39">
        <v>40056</v>
      </c>
      <c r="C269" s="47" t="s">
        <v>972</v>
      </c>
      <c r="D269" s="42" t="s">
        <v>390</v>
      </c>
      <c r="E269" s="40" t="s">
        <v>973</v>
      </c>
      <c r="F269" s="40" t="s">
        <v>141</v>
      </c>
      <c r="G269" s="40" t="s">
        <v>128</v>
      </c>
      <c r="H269" s="40" t="s">
        <v>255</v>
      </c>
      <c r="J269" s="101">
        <v>100</v>
      </c>
    </row>
    <row r="270" spans="1:10" ht="17.25" customHeight="1">
      <c r="A270" s="39">
        <v>40056</v>
      </c>
      <c r="C270" s="47" t="s">
        <v>974</v>
      </c>
      <c r="D270" s="42" t="s">
        <v>682</v>
      </c>
      <c r="E270" s="40" t="s">
        <v>975</v>
      </c>
      <c r="F270" s="40" t="s">
        <v>141</v>
      </c>
      <c r="G270" s="40" t="s">
        <v>128</v>
      </c>
      <c r="H270" s="40" t="s">
        <v>364</v>
      </c>
      <c r="J270" s="101">
        <v>200</v>
      </c>
    </row>
    <row r="271" spans="1:10" ht="17.25" customHeight="1">
      <c r="A271" s="39">
        <v>40056</v>
      </c>
      <c r="B271" s="40" t="s">
        <v>976</v>
      </c>
      <c r="C271" s="47" t="s">
        <v>977</v>
      </c>
      <c r="D271" s="42" t="s">
        <v>767</v>
      </c>
      <c r="E271" s="40" t="s">
        <v>978</v>
      </c>
      <c r="F271" s="40" t="s">
        <v>141</v>
      </c>
      <c r="G271" s="40" t="s">
        <v>128</v>
      </c>
      <c r="H271" s="40" t="s">
        <v>202</v>
      </c>
      <c r="I271" s="40" t="s">
        <v>156</v>
      </c>
      <c r="J271" s="101">
        <v>750</v>
      </c>
    </row>
    <row r="272" spans="1:10" ht="17.25" customHeight="1">
      <c r="A272" s="39">
        <v>40056</v>
      </c>
      <c r="C272" s="47" t="s">
        <v>352</v>
      </c>
      <c r="D272" s="42" t="s">
        <v>979</v>
      </c>
      <c r="E272" s="40" t="s">
        <v>980</v>
      </c>
      <c r="F272" s="40" t="s">
        <v>206</v>
      </c>
      <c r="G272" s="40" t="s">
        <v>128</v>
      </c>
      <c r="H272" s="40" t="s">
        <v>207</v>
      </c>
      <c r="I272" s="40" t="s">
        <v>981</v>
      </c>
      <c r="J272" s="101">
        <v>500</v>
      </c>
    </row>
    <row r="273" spans="1:10" ht="17.25" customHeight="1">
      <c r="A273" s="39">
        <v>40056</v>
      </c>
      <c r="B273" s="40" t="s">
        <v>982</v>
      </c>
      <c r="C273" s="47" t="s">
        <v>983</v>
      </c>
      <c r="D273" s="42" t="s">
        <v>984</v>
      </c>
      <c r="E273" s="40" t="s">
        <v>985</v>
      </c>
      <c r="F273" s="40" t="s">
        <v>206</v>
      </c>
      <c r="G273" s="40" t="s">
        <v>128</v>
      </c>
      <c r="H273" s="40" t="s">
        <v>741</v>
      </c>
      <c r="I273" s="40" t="s">
        <v>156</v>
      </c>
      <c r="J273" s="101">
        <v>500</v>
      </c>
    </row>
    <row r="274" spans="1:10" ht="17.25" customHeight="1">
      <c r="A274" s="39">
        <v>40056</v>
      </c>
      <c r="C274" s="47" t="s">
        <v>986</v>
      </c>
      <c r="D274" s="42" t="s">
        <v>987</v>
      </c>
      <c r="E274" s="40" t="s">
        <v>988</v>
      </c>
      <c r="F274" s="40" t="s">
        <v>989</v>
      </c>
      <c r="G274" s="40" t="s">
        <v>274</v>
      </c>
      <c r="H274" s="40" t="s">
        <v>990</v>
      </c>
      <c r="I274" s="40" t="s">
        <v>991</v>
      </c>
      <c r="J274" s="101">
        <v>2000</v>
      </c>
    </row>
    <row r="275" spans="1:10" ht="17.25" customHeight="1">
      <c r="A275" s="39">
        <v>40056</v>
      </c>
      <c r="C275" s="47" t="s">
        <v>992</v>
      </c>
      <c r="D275" s="42" t="s">
        <v>993</v>
      </c>
      <c r="E275" s="40" t="s">
        <v>994</v>
      </c>
      <c r="F275" s="40" t="s">
        <v>141</v>
      </c>
      <c r="G275" s="40" t="s">
        <v>128</v>
      </c>
      <c r="H275" s="40" t="s">
        <v>150</v>
      </c>
      <c r="I275" s="40" t="s">
        <v>243</v>
      </c>
      <c r="J275" s="101">
        <v>500</v>
      </c>
    </row>
    <row r="276" spans="1:10" ht="17.25" customHeight="1">
      <c r="A276" s="39">
        <v>40056</v>
      </c>
      <c r="C276" s="47" t="s">
        <v>920</v>
      </c>
      <c r="D276" s="42" t="s">
        <v>995</v>
      </c>
      <c r="E276" s="40" t="s">
        <v>996</v>
      </c>
      <c r="F276" s="40" t="s">
        <v>141</v>
      </c>
      <c r="G276" s="40" t="s">
        <v>128</v>
      </c>
      <c r="H276" s="40" t="s">
        <v>214</v>
      </c>
      <c r="I276" s="40" t="s">
        <v>997</v>
      </c>
      <c r="J276" s="101">
        <v>1500</v>
      </c>
    </row>
    <row r="277" spans="1:10" ht="17.25" customHeight="1">
      <c r="A277" s="39">
        <v>40056</v>
      </c>
      <c r="C277" s="47" t="s">
        <v>998</v>
      </c>
      <c r="D277" s="42" t="s">
        <v>942</v>
      </c>
      <c r="E277" s="40" t="s">
        <v>999</v>
      </c>
      <c r="F277" s="40" t="s">
        <v>254</v>
      </c>
      <c r="G277" s="40" t="s">
        <v>128</v>
      </c>
      <c r="H277" s="40" t="s">
        <v>255</v>
      </c>
      <c r="I277" s="40" t="s">
        <v>239</v>
      </c>
      <c r="J277" s="101">
        <v>500</v>
      </c>
    </row>
    <row r="278" spans="1:10" ht="17.25" customHeight="1">
      <c r="A278" s="39">
        <v>40056</v>
      </c>
      <c r="C278" s="47" t="s">
        <v>1000</v>
      </c>
      <c r="D278" s="42" t="s">
        <v>232</v>
      </c>
      <c r="E278" s="40" t="s">
        <v>1001</v>
      </c>
      <c r="F278" s="40" t="s">
        <v>141</v>
      </c>
      <c r="G278" s="40" t="s">
        <v>128</v>
      </c>
      <c r="H278" s="40" t="s">
        <v>150</v>
      </c>
      <c r="I278" s="40" t="s">
        <v>1002</v>
      </c>
      <c r="J278" s="101">
        <v>1000</v>
      </c>
    </row>
    <row r="279" spans="1:10" ht="17.25" customHeight="1">
      <c r="A279" s="39">
        <v>40056</v>
      </c>
      <c r="C279" s="47" t="s">
        <v>1003</v>
      </c>
      <c r="D279" s="42" t="s">
        <v>1004</v>
      </c>
      <c r="E279" s="40" t="s">
        <v>1005</v>
      </c>
      <c r="F279" s="40" t="s">
        <v>141</v>
      </c>
      <c r="G279" s="40" t="s">
        <v>128</v>
      </c>
      <c r="H279" s="40" t="s">
        <v>439</v>
      </c>
      <c r="I279" s="40" t="s">
        <v>239</v>
      </c>
      <c r="J279" s="101">
        <v>1000</v>
      </c>
    </row>
    <row r="280" spans="1:10" ht="17.25" customHeight="1">
      <c r="A280" s="39">
        <v>40056</v>
      </c>
      <c r="C280" s="47" t="s">
        <v>1006</v>
      </c>
      <c r="D280" s="42" t="s">
        <v>1007</v>
      </c>
      <c r="E280" s="40" t="s">
        <v>1008</v>
      </c>
      <c r="F280" s="40" t="s">
        <v>670</v>
      </c>
      <c r="G280" s="40" t="s">
        <v>128</v>
      </c>
      <c r="H280" s="40" t="s">
        <v>671</v>
      </c>
      <c r="I280" s="40" t="s">
        <v>1009</v>
      </c>
      <c r="J280" s="101">
        <v>500</v>
      </c>
    </row>
    <row r="281" spans="1:10" ht="17.25" customHeight="1">
      <c r="A281" s="39">
        <v>40056</v>
      </c>
      <c r="C281" s="47" t="s">
        <v>1010</v>
      </c>
      <c r="D281" s="42" t="s">
        <v>1011</v>
      </c>
      <c r="E281" s="40" t="s">
        <v>1012</v>
      </c>
      <c r="F281" s="40" t="s">
        <v>141</v>
      </c>
      <c r="G281" s="40" t="s">
        <v>128</v>
      </c>
      <c r="H281" s="40" t="s">
        <v>295</v>
      </c>
      <c r="I281" s="40" t="s">
        <v>1013</v>
      </c>
      <c r="J281" s="101">
        <v>1000</v>
      </c>
    </row>
    <row r="282" spans="1:10" ht="17.25" customHeight="1">
      <c r="A282" s="39">
        <v>40056</v>
      </c>
      <c r="C282" s="47" t="s">
        <v>208</v>
      </c>
      <c r="D282" s="42" t="s">
        <v>1014</v>
      </c>
      <c r="E282" s="40" t="s">
        <v>1015</v>
      </c>
      <c r="F282" s="40" t="s">
        <v>141</v>
      </c>
      <c r="G282" s="40" t="s">
        <v>128</v>
      </c>
      <c r="H282" s="40" t="s">
        <v>135</v>
      </c>
      <c r="I282" s="40" t="s">
        <v>239</v>
      </c>
      <c r="J282" s="101">
        <v>500</v>
      </c>
    </row>
    <row r="283" spans="1:10" ht="17.25" customHeight="1">
      <c r="A283" s="39">
        <v>40056</v>
      </c>
      <c r="C283" s="47" t="s">
        <v>1016</v>
      </c>
      <c r="D283" s="42" t="s">
        <v>1017</v>
      </c>
      <c r="E283" s="40" t="s">
        <v>1018</v>
      </c>
      <c r="F283" s="40" t="s">
        <v>141</v>
      </c>
      <c r="G283" s="40" t="s">
        <v>128</v>
      </c>
      <c r="H283" s="40" t="s">
        <v>135</v>
      </c>
      <c r="I283" s="40" t="s">
        <v>239</v>
      </c>
      <c r="J283" s="101">
        <v>1000</v>
      </c>
    </row>
    <row r="284" spans="1:10" ht="17.25" customHeight="1">
      <c r="A284" s="39">
        <v>40056</v>
      </c>
      <c r="C284" s="47" t="s">
        <v>1019</v>
      </c>
      <c r="D284" s="42" t="s">
        <v>162</v>
      </c>
      <c r="E284" s="40" t="s">
        <v>1020</v>
      </c>
      <c r="F284" s="40" t="s">
        <v>141</v>
      </c>
      <c r="G284" s="40" t="s">
        <v>128</v>
      </c>
      <c r="H284" s="40" t="s">
        <v>214</v>
      </c>
      <c r="I284" s="40" t="s">
        <v>1021</v>
      </c>
      <c r="J284" s="101">
        <v>500</v>
      </c>
    </row>
    <row r="285" spans="1:10" ht="17.25" customHeight="1">
      <c r="A285" s="39">
        <v>40067</v>
      </c>
      <c r="C285" s="47" t="s">
        <v>1022</v>
      </c>
      <c r="D285" s="42" t="s">
        <v>673</v>
      </c>
      <c r="E285" s="40" t="s">
        <v>1023</v>
      </c>
      <c r="F285" s="40" t="s">
        <v>141</v>
      </c>
      <c r="G285" s="40" t="s">
        <v>128</v>
      </c>
      <c r="H285" s="40" t="s">
        <v>160</v>
      </c>
      <c r="J285" s="101">
        <v>25</v>
      </c>
    </row>
    <row r="286" spans="1:10" ht="17.25" customHeight="1">
      <c r="A286" s="39">
        <v>40067</v>
      </c>
      <c r="C286" s="47" t="s">
        <v>1024</v>
      </c>
      <c r="D286" s="42" t="s">
        <v>734</v>
      </c>
      <c r="E286" s="40" t="s">
        <v>1025</v>
      </c>
      <c r="F286" s="40" t="s">
        <v>141</v>
      </c>
      <c r="G286" s="40" t="s">
        <v>128</v>
      </c>
      <c r="H286" s="40" t="s">
        <v>155</v>
      </c>
      <c r="J286" s="101">
        <v>100</v>
      </c>
    </row>
    <row r="287" spans="1:10" ht="17.25" customHeight="1">
      <c r="A287" s="39">
        <v>40067</v>
      </c>
      <c r="C287" s="47" t="s">
        <v>1026</v>
      </c>
      <c r="D287" s="42" t="s">
        <v>574</v>
      </c>
      <c r="E287" s="40" t="s">
        <v>1027</v>
      </c>
      <c r="F287" s="40" t="s">
        <v>141</v>
      </c>
      <c r="G287" s="40" t="s">
        <v>128</v>
      </c>
      <c r="H287" s="40" t="s">
        <v>160</v>
      </c>
      <c r="I287" s="40" t="s">
        <v>1028</v>
      </c>
      <c r="J287" s="101">
        <v>250</v>
      </c>
    </row>
    <row r="288" spans="1:10" ht="17.25" customHeight="1">
      <c r="A288" s="39">
        <v>40067</v>
      </c>
      <c r="C288" s="47" t="s">
        <v>1029</v>
      </c>
      <c r="D288" s="42" t="s">
        <v>744</v>
      </c>
      <c r="E288" s="40" t="s">
        <v>1030</v>
      </c>
      <c r="F288" s="40" t="s">
        <v>141</v>
      </c>
      <c r="G288" s="40" t="s">
        <v>128</v>
      </c>
      <c r="H288" s="40" t="s">
        <v>460</v>
      </c>
      <c r="I288" s="40" t="s">
        <v>239</v>
      </c>
      <c r="J288" s="101">
        <v>1000</v>
      </c>
    </row>
    <row r="289" spans="1:10" ht="17.25" customHeight="1">
      <c r="A289" s="39">
        <v>40067</v>
      </c>
      <c r="B289" s="40" t="s">
        <v>1031</v>
      </c>
      <c r="C289" s="47" t="s">
        <v>1032</v>
      </c>
      <c r="D289" s="42" t="s">
        <v>1033</v>
      </c>
      <c r="E289" s="40" t="s">
        <v>1034</v>
      </c>
      <c r="F289" s="40" t="s">
        <v>141</v>
      </c>
      <c r="G289" s="40" t="s">
        <v>128</v>
      </c>
      <c r="H289" s="40" t="s">
        <v>155</v>
      </c>
      <c r="I289" s="40" t="s">
        <v>156</v>
      </c>
      <c r="J289" s="101">
        <v>1000</v>
      </c>
    </row>
    <row r="290" spans="1:10" ht="17.25" customHeight="1">
      <c r="A290" s="39">
        <v>40067</v>
      </c>
      <c r="C290" s="47" t="s">
        <v>1035</v>
      </c>
      <c r="D290" s="42" t="s">
        <v>312</v>
      </c>
      <c r="E290" s="40" t="s">
        <v>1036</v>
      </c>
      <c r="F290" s="40" t="s">
        <v>141</v>
      </c>
      <c r="G290" s="40" t="s">
        <v>128</v>
      </c>
      <c r="H290" s="40" t="s">
        <v>460</v>
      </c>
      <c r="I290" s="40" t="s">
        <v>1037</v>
      </c>
      <c r="J290" s="101">
        <v>250</v>
      </c>
    </row>
    <row r="291" spans="1:10" ht="17.25" customHeight="1">
      <c r="A291" s="39">
        <v>40067</v>
      </c>
      <c r="C291" s="47" t="s">
        <v>843</v>
      </c>
      <c r="D291" s="42" t="s">
        <v>844</v>
      </c>
      <c r="E291" s="40" t="s">
        <v>845</v>
      </c>
      <c r="F291" s="40" t="s">
        <v>141</v>
      </c>
      <c r="G291" s="40" t="s">
        <v>128</v>
      </c>
      <c r="H291" s="40" t="s">
        <v>160</v>
      </c>
      <c r="I291" s="40" t="s">
        <v>239</v>
      </c>
      <c r="J291" s="101">
        <v>250</v>
      </c>
    </row>
    <row r="292" spans="1:10" ht="17.25" customHeight="1">
      <c r="A292" s="39">
        <v>40067</v>
      </c>
      <c r="B292" s="40" t="s">
        <v>1038</v>
      </c>
      <c r="C292" s="47" t="s">
        <v>1039</v>
      </c>
      <c r="D292" s="42" t="s">
        <v>776</v>
      </c>
      <c r="E292" s="40" t="s">
        <v>1040</v>
      </c>
      <c r="F292" s="40" t="s">
        <v>141</v>
      </c>
      <c r="G292" s="40" t="s">
        <v>128</v>
      </c>
      <c r="H292" s="40" t="s">
        <v>202</v>
      </c>
      <c r="I292" s="40" t="s">
        <v>239</v>
      </c>
      <c r="J292" s="101">
        <v>250</v>
      </c>
    </row>
    <row r="293" spans="1:10" ht="17.25" customHeight="1">
      <c r="A293" s="39">
        <v>40067</v>
      </c>
      <c r="B293" s="40" t="s">
        <v>1041</v>
      </c>
      <c r="C293" s="47" t="s">
        <v>1042</v>
      </c>
      <c r="D293" s="42" t="s">
        <v>1043</v>
      </c>
      <c r="E293" s="40" t="s">
        <v>1044</v>
      </c>
      <c r="F293" s="40" t="s">
        <v>141</v>
      </c>
      <c r="G293" s="40" t="s">
        <v>128</v>
      </c>
      <c r="H293" s="40" t="s">
        <v>155</v>
      </c>
      <c r="I293" s="40" t="s">
        <v>156</v>
      </c>
      <c r="J293" s="101">
        <v>1000</v>
      </c>
    </row>
    <row r="294" spans="1:10" ht="17.25" customHeight="1">
      <c r="A294" s="39">
        <v>40067</v>
      </c>
      <c r="C294" s="47" t="s">
        <v>1045</v>
      </c>
      <c r="D294" s="42" t="s">
        <v>1046</v>
      </c>
      <c r="E294" s="40" t="s">
        <v>1047</v>
      </c>
      <c r="F294" s="40" t="s">
        <v>141</v>
      </c>
      <c r="G294" s="40" t="s">
        <v>128</v>
      </c>
      <c r="H294" s="40" t="s">
        <v>150</v>
      </c>
      <c r="I294" s="40" t="s">
        <v>239</v>
      </c>
      <c r="J294" s="101">
        <v>1000</v>
      </c>
    </row>
    <row r="295" spans="1:10" ht="17.25" customHeight="1">
      <c r="A295" s="39">
        <v>40067</v>
      </c>
      <c r="B295" s="40" t="s">
        <v>1048</v>
      </c>
      <c r="C295" s="47" t="s">
        <v>418</v>
      </c>
      <c r="D295" s="42" t="s">
        <v>1049</v>
      </c>
      <c r="E295" s="40" t="s">
        <v>1050</v>
      </c>
      <c r="F295" s="40" t="s">
        <v>141</v>
      </c>
      <c r="G295" s="40" t="s">
        <v>128</v>
      </c>
      <c r="H295" s="40" t="s">
        <v>1051</v>
      </c>
      <c r="J295" s="101">
        <v>150</v>
      </c>
    </row>
    <row r="296" spans="1:10" ht="17.25" customHeight="1">
      <c r="A296" s="39">
        <v>40067</v>
      </c>
      <c r="C296" s="47" t="s">
        <v>394</v>
      </c>
      <c r="D296" s="42" t="s">
        <v>395</v>
      </c>
      <c r="E296" s="40" t="s">
        <v>396</v>
      </c>
      <c r="F296" s="40" t="s">
        <v>141</v>
      </c>
      <c r="G296" s="40" t="s">
        <v>128</v>
      </c>
      <c r="H296" s="40" t="s">
        <v>295</v>
      </c>
      <c r="J296" s="101">
        <v>50</v>
      </c>
    </row>
    <row r="297" spans="1:10" ht="17.25" customHeight="1">
      <c r="A297" s="39">
        <v>40056</v>
      </c>
      <c r="C297" s="47" t="s">
        <v>1052</v>
      </c>
      <c r="D297" s="42" t="s">
        <v>419</v>
      </c>
      <c r="E297" s="40" t="s">
        <v>1053</v>
      </c>
      <c r="F297" s="40" t="s">
        <v>141</v>
      </c>
      <c r="G297" s="40" t="s">
        <v>128</v>
      </c>
      <c r="H297" s="40" t="s">
        <v>214</v>
      </c>
      <c r="I297" s="40" t="s">
        <v>1054</v>
      </c>
      <c r="J297" s="101">
        <v>100</v>
      </c>
    </row>
    <row r="298" spans="1:10" ht="17.25" customHeight="1">
      <c r="A298" s="39">
        <v>40056</v>
      </c>
      <c r="C298" s="47" t="s">
        <v>1055</v>
      </c>
      <c r="D298" s="42" t="s">
        <v>1056</v>
      </c>
      <c r="E298" s="40" t="s">
        <v>1057</v>
      </c>
      <c r="F298" s="40" t="s">
        <v>141</v>
      </c>
      <c r="G298" s="40" t="s">
        <v>128</v>
      </c>
      <c r="H298" s="40" t="s">
        <v>351</v>
      </c>
      <c r="J298" s="101">
        <v>100</v>
      </c>
    </row>
    <row r="299" spans="1:10" ht="17.25" customHeight="1">
      <c r="A299" s="39">
        <v>40056</v>
      </c>
      <c r="C299" s="47" t="s">
        <v>1058</v>
      </c>
      <c r="D299" s="42" t="s">
        <v>1046</v>
      </c>
      <c r="E299" s="40" t="s">
        <v>1059</v>
      </c>
      <c r="F299" s="40" t="s">
        <v>141</v>
      </c>
      <c r="G299" s="40" t="s">
        <v>128</v>
      </c>
      <c r="H299" s="40" t="s">
        <v>494</v>
      </c>
      <c r="J299" s="101">
        <v>100</v>
      </c>
    </row>
    <row r="300" spans="1:10" ht="17.25" customHeight="1">
      <c r="A300" s="39">
        <v>40056</v>
      </c>
      <c r="B300" s="40" t="s">
        <v>1060</v>
      </c>
      <c r="E300" s="40" t="s">
        <v>1061</v>
      </c>
      <c r="F300" s="40" t="s">
        <v>1062</v>
      </c>
      <c r="G300" s="40" t="s">
        <v>128</v>
      </c>
      <c r="H300" s="40" t="s">
        <v>439</v>
      </c>
      <c r="J300" s="101">
        <v>100</v>
      </c>
    </row>
    <row r="301" spans="1:10" ht="17.25" customHeight="1">
      <c r="A301" s="39">
        <v>40056</v>
      </c>
      <c r="B301" s="40" t="s">
        <v>1063</v>
      </c>
      <c r="C301" s="47" t="s">
        <v>1064</v>
      </c>
      <c r="D301" s="42" t="s">
        <v>619</v>
      </c>
      <c r="E301" s="40" t="s">
        <v>1065</v>
      </c>
      <c r="F301" s="40" t="s">
        <v>141</v>
      </c>
      <c r="G301" s="40" t="s">
        <v>128</v>
      </c>
      <c r="H301" s="40" t="s">
        <v>202</v>
      </c>
      <c r="J301" s="101">
        <v>100</v>
      </c>
    </row>
    <row r="302" spans="1:10" ht="17.25" customHeight="1">
      <c r="A302" s="39">
        <v>40064</v>
      </c>
      <c r="C302" s="47" t="s">
        <v>1066</v>
      </c>
      <c r="D302" s="42" t="s">
        <v>1067</v>
      </c>
      <c r="E302" s="40" t="s">
        <v>1068</v>
      </c>
      <c r="F302" s="40" t="s">
        <v>141</v>
      </c>
      <c r="G302" s="40" t="s">
        <v>128</v>
      </c>
      <c r="H302" s="40" t="s">
        <v>535</v>
      </c>
      <c r="J302" s="101">
        <v>100</v>
      </c>
    </row>
    <row r="303" spans="1:10" ht="17.25" customHeight="1">
      <c r="A303" s="39">
        <v>40064</v>
      </c>
      <c r="C303" s="47" t="s">
        <v>1069</v>
      </c>
      <c r="D303" s="42" t="s">
        <v>312</v>
      </c>
      <c r="E303" s="40" t="s">
        <v>1070</v>
      </c>
      <c r="F303" s="40" t="s">
        <v>1071</v>
      </c>
      <c r="G303" s="40" t="s">
        <v>1072</v>
      </c>
      <c r="H303" s="40" t="s">
        <v>1073</v>
      </c>
      <c r="J303" s="101">
        <v>200</v>
      </c>
    </row>
    <row r="304" spans="1:10" ht="17.25" customHeight="1">
      <c r="A304" s="39">
        <v>40065</v>
      </c>
      <c r="C304" s="47" t="s">
        <v>1074</v>
      </c>
      <c r="D304" s="42" t="s">
        <v>1075</v>
      </c>
      <c r="E304" s="40" t="s">
        <v>1076</v>
      </c>
      <c r="F304" s="40" t="s">
        <v>1077</v>
      </c>
      <c r="G304" s="40" t="s">
        <v>1078</v>
      </c>
      <c r="H304" s="40" t="s">
        <v>1079</v>
      </c>
      <c r="J304" s="101">
        <v>100</v>
      </c>
    </row>
    <row r="305" spans="1:10" ht="17.25" customHeight="1">
      <c r="A305" s="39">
        <v>40065</v>
      </c>
      <c r="C305" s="47" t="s">
        <v>533</v>
      </c>
      <c r="D305" s="42" t="s">
        <v>162</v>
      </c>
      <c r="E305" s="40" t="s">
        <v>534</v>
      </c>
      <c r="F305" s="40" t="s">
        <v>141</v>
      </c>
      <c r="G305" s="40" t="s">
        <v>128</v>
      </c>
      <c r="H305" s="40" t="s">
        <v>535</v>
      </c>
      <c r="I305" s="40" t="s">
        <v>536</v>
      </c>
      <c r="J305" s="101">
        <v>500</v>
      </c>
    </row>
    <row r="306" spans="1:10" ht="17.25" customHeight="1">
      <c r="A306" s="39">
        <v>40069</v>
      </c>
      <c r="C306" s="47" t="s">
        <v>1080</v>
      </c>
      <c r="D306" s="42" t="s">
        <v>1081</v>
      </c>
      <c r="E306" s="40" t="s">
        <v>1082</v>
      </c>
      <c r="F306" s="40" t="s">
        <v>1083</v>
      </c>
      <c r="G306" s="40" t="s">
        <v>1084</v>
      </c>
      <c r="H306" s="40" t="s">
        <v>1085</v>
      </c>
      <c r="J306" s="101">
        <v>50</v>
      </c>
    </row>
    <row r="307" spans="1:10" ht="17.25" customHeight="1">
      <c r="A307" s="39">
        <v>40070</v>
      </c>
      <c r="C307" s="47" t="s">
        <v>1086</v>
      </c>
      <c r="D307" s="42" t="s">
        <v>153</v>
      </c>
      <c r="E307" s="40" t="s">
        <v>1087</v>
      </c>
      <c r="F307" s="40" t="s">
        <v>206</v>
      </c>
      <c r="G307" s="40" t="s">
        <v>128</v>
      </c>
      <c r="H307" s="40" t="s">
        <v>250</v>
      </c>
      <c r="J307" s="101">
        <v>50</v>
      </c>
    </row>
    <row r="308" spans="1:10" ht="17.25" customHeight="1">
      <c r="A308" s="39">
        <v>40074</v>
      </c>
      <c r="C308" s="47" t="s">
        <v>1088</v>
      </c>
      <c r="D308" s="42" t="s">
        <v>1089</v>
      </c>
      <c r="E308" s="40" t="s">
        <v>1090</v>
      </c>
      <c r="F308" s="40" t="s">
        <v>254</v>
      </c>
      <c r="G308" s="40" t="s">
        <v>128</v>
      </c>
      <c r="H308" s="40" t="s">
        <v>255</v>
      </c>
      <c r="J308" s="101">
        <v>100</v>
      </c>
    </row>
    <row r="309" spans="1:10" ht="17.25" customHeight="1">
      <c r="A309" s="39">
        <v>40074</v>
      </c>
      <c r="C309" s="47" t="s">
        <v>1091</v>
      </c>
      <c r="D309" s="42" t="s">
        <v>479</v>
      </c>
      <c r="E309" s="40" t="s">
        <v>1092</v>
      </c>
      <c r="F309" s="40" t="s">
        <v>1093</v>
      </c>
      <c r="G309" s="40" t="s">
        <v>1094</v>
      </c>
      <c r="H309" s="40" t="s">
        <v>1095</v>
      </c>
      <c r="J309" s="101">
        <v>200</v>
      </c>
    </row>
    <row r="310" spans="1:10" ht="17.25" customHeight="1">
      <c r="A310" s="39">
        <v>40076</v>
      </c>
      <c r="C310" s="47" t="s">
        <v>449</v>
      </c>
      <c r="D310" s="42" t="s">
        <v>450</v>
      </c>
      <c r="E310" s="40" t="s">
        <v>451</v>
      </c>
      <c r="F310" s="40" t="s">
        <v>141</v>
      </c>
      <c r="G310" s="40" t="s">
        <v>128</v>
      </c>
      <c r="H310" s="40" t="s">
        <v>452</v>
      </c>
      <c r="I310" s="40" t="s">
        <v>243</v>
      </c>
      <c r="J310" s="101">
        <v>100</v>
      </c>
    </row>
    <row r="311" spans="1:10" ht="17.25" customHeight="1">
      <c r="A311" s="39">
        <v>40077</v>
      </c>
      <c r="C311" s="47" t="s">
        <v>147</v>
      </c>
      <c r="D311" s="42" t="s">
        <v>419</v>
      </c>
      <c r="E311" s="40" t="s">
        <v>1096</v>
      </c>
      <c r="F311" s="40" t="s">
        <v>206</v>
      </c>
      <c r="G311" s="40" t="s">
        <v>128</v>
      </c>
      <c r="H311" s="40" t="s">
        <v>207</v>
      </c>
      <c r="I311" s="40" t="s">
        <v>176</v>
      </c>
      <c r="J311" s="101">
        <v>500</v>
      </c>
    </row>
    <row r="312" spans="1:10" ht="17.25" customHeight="1">
      <c r="A312" s="39">
        <v>40078</v>
      </c>
      <c r="C312" s="47" t="s">
        <v>1097</v>
      </c>
      <c r="D312" s="42" t="s">
        <v>1098</v>
      </c>
      <c r="E312" s="40" t="s">
        <v>1099</v>
      </c>
      <c r="F312" s="40" t="s">
        <v>1100</v>
      </c>
      <c r="G312" s="40" t="s">
        <v>527</v>
      </c>
      <c r="H312" s="40" t="s">
        <v>1101</v>
      </c>
      <c r="J312" s="101">
        <v>100</v>
      </c>
    </row>
    <row r="313" spans="1:10" ht="17.25" customHeight="1">
      <c r="A313" s="39">
        <v>40078</v>
      </c>
      <c r="C313" s="47" t="s">
        <v>1102</v>
      </c>
      <c r="D313" s="42" t="s">
        <v>1103</v>
      </c>
      <c r="E313" s="40" t="s">
        <v>1104</v>
      </c>
      <c r="F313" s="40" t="s">
        <v>1105</v>
      </c>
      <c r="G313" s="40" t="s">
        <v>329</v>
      </c>
      <c r="H313" s="40" t="s">
        <v>1106</v>
      </c>
      <c r="I313" s="40" t="s">
        <v>239</v>
      </c>
      <c r="J313" s="101">
        <v>250</v>
      </c>
    </row>
    <row r="314" spans="1:10" ht="17.25" customHeight="1">
      <c r="A314" s="39">
        <v>40078</v>
      </c>
      <c r="C314" s="47" t="s">
        <v>1107</v>
      </c>
      <c r="D314" s="42" t="s">
        <v>1108</v>
      </c>
      <c r="E314" s="40" t="s">
        <v>1109</v>
      </c>
      <c r="F314" s="40" t="s">
        <v>1110</v>
      </c>
      <c r="G314" s="40" t="s">
        <v>1111</v>
      </c>
      <c r="H314" s="40" t="s">
        <v>1112</v>
      </c>
      <c r="J314" s="101">
        <v>100</v>
      </c>
    </row>
    <row r="315" spans="1:10" ht="17.25" customHeight="1">
      <c r="A315" s="39">
        <v>40078</v>
      </c>
      <c r="C315" s="47" t="s">
        <v>449</v>
      </c>
      <c r="D315" s="42" t="s">
        <v>450</v>
      </c>
      <c r="E315" s="40" t="s">
        <v>451</v>
      </c>
      <c r="F315" s="40" t="s">
        <v>141</v>
      </c>
      <c r="G315" s="40" t="s">
        <v>128</v>
      </c>
      <c r="H315" s="40" t="s">
        <v>452</v>
      </c>
      <c r="I315" s="40" t="s">
        <v>243</v>
      </c>
      <c r="J315" s="101">
        <v>250</v>
      </c>
    </row>
    <row r="316" spans="1:10" ht="17.25" customHeight="1">
      <c r="A316" s="39">
        <v>40078</v>
      </c>
      <c r="C316" s="47" t="s">
        <v>1113</v>
      </c>
      <c r="D316" s="42" t="s">
        <v>760</v>
      </c>
      <c r="E316" s="40" t="s">
        <v>1114</v>
      </c>
      <c r="F316" s="40" t="s">
        <v>141</v>
      </c>
      <c r="G316" s="40" t="s">
        <v>128</v>
      </c>
      <c r="H316" s="40" t="s">
        <v>535</v>
      </c>
      <c r="J316" s="101">
        <v>100</v>
      </c>
    </row>
    <row r="317" spans="1:10" ht="17.25" customHeight="1">
      <c r="A317" s="39">
        <v>40056</v>
      </c>
      <c r="C317" s="47" t="s">
        <v>1115</v>
      </c>
      <c r="D317" s="42" t="s">
        <v>422</v>
      </c>
      <c r="E317" s="40" t="s">
        <v>1116</v>
      </c>
      <c r="F317" s="40" t="s">
        <v>141</v>
      </c>
      <c r="G317" s="40" t="s">
        <v>128</v>
      </c>
      <c r="H317" s="40" t="s">
        <v>155</v>
      </c>
      <c r="I317" s="40" t="s">
        <v>239</v>
      </c>
      <c r="J317" s="101">
        <v>250</v>
      </c>
    </row>
    <row r="318" spans="1:10" ht="17.25" customHeight="1">
      <c r="A318" s="39">
        <v>40056</v>
      </c>
      <c r="C318" s="47" t="s">
        <v>1117</v>
      </c>
      <c r="D318" s="42" t="s">
        <v>1118</v>
      </c>
      <c r="E318" s="40" t="s">
        <v>1119</v>
      </c>
      <c r="F318" s="40" t="s">
        <v>141</v>
      </c>
      <c r="G318" s="40" t="s">
        <v>128</v>
      </c>
      <c r="H318" s="40" t="s">
        <v>364</v>
      </c>
      <c r="J318" s="101">
        <v>25</v>
      </c>
    </row>
    <row r="319" spans="1:10" ht="17.25" customHeight="1">
      <c r="A319" s="39">
        <v>40056</v>
      </c>
      <c r="C319" s="47" t="s">
        <v>1120</v>
      </c>
      <c r="D319" s="42" t="s">
        <v>1121</v>
      </c>
      <c r="E319" s="40" t="s">
        <v>1122</v>
      </c>
      <c r="F319" s="40" t="s">
        <v>141</v>
      </c>
      <c r="G319" s="40" t="s">
        <v>128</v>
      </c>
      <c r="H319" s="40" t="s">
        <v>351</v>
      </c>
      <c r="J319" s="101">
        <v>50</v>
      </c>
    </row>
    <row r="320" spans="1:10" ht="17.25" customHeight="1">
      <c r="A320" s="39">
        <v>40056</v>
      </c>
      <c r="C320" s="47" t="s">
        <v>1123</v>
      </c>
      <c r="D320" s="42" t="s">
        <v>762</v>
      </c>
      <c r="E320" s="40" t="s">
        <v>1124</v>
      </c>
      <c r="F320" s="40" t="s">
        <v>141</v>
      </c>
      <c r="G320" s="40" t="s">
        <v>128</v>
      </c>
      <c r="H320" s="40" t="s">
        <v>1125</v>
      </c>
      <c r="J320" s="101">
        <v>100</v>
      </c>
    </row>
    <row r="321" spans="1:10" ht="17.25" customHeight="1">
      <c r="A321" s="39">
        <v>40056</v>
      </c>
      <c r="C321" s="47" t="s">
        <v>208</v>
      </c>
      <c r="D321" s="42" t="s">
        <v>1126</v>
      </c>
      <c r="E321" s="40" t="s">
        <v>1127</v>
      </c>
      <c r="F321" s="40" t="s">
        <v>141</v>
      </c>
      <c r="G321" s="40" t="s">
        <v>128</v>
      </c>
      <c r="H321" s="40" t="s">
        <v>179</v>
      </c>
      <c r="J321" s="101">
        <v>100</v>
      </c>
    </row>
    <row r="322" spans="1:10" ht="17.25" customHeight="1">
      <c r="A322" s="39">
        <v>40056</v>
      </c>
      <c r="C322" s="47" t="s">
        <v>1128</v>
      </c>
      <c r="D322" s="42" t="s">
        <v>1129</v>
      </c>
      <c r="E322" s="40" t="s">
        <v>1130</v>
      </c>
      <c r="F322" s="40" t="s">
        <v>141</v>
      </c>
      <c r="G322" s="40" t="s">
        <v>128</v>
      </c>
      <c r="H322" s="40" t="s">
        <v>150</v>
      </c>
      <c r="J322" s="101">
        <v>100</v>
      </c>
    </row>
    <row r="323" spans="1:10" ht="17.25" customHeight="1">
      <c r="A323" s="39">
        <v>40056</v>
      </c>
      <c r="C323" s="47" t="s">
        <v>1131</v>
      </c>
      <c r="D323" s="42" t="s">
        <v>1132</v>
      </c>
      <c r="E323" s="40" t="s">
        <v>1122</v>
      </c>
      <c r="F323" s="40" t="s">
        <v>141</v>
      </c>
      <c r="G323" s="40" t="s">
        <v>128</v>
      </c>
      <c r="H323" s="40" t="s">
        <v>351</v>
      </c>
      <c r="J323" s="101">
        <v>25</v>
      </c>
    </row>
    <row r="324" spans="1:10" ht="17.25" customHeight="1">
      <c r="A324" s="39">
        <v>40056</v>
      </c>
      <c r="C324" s="47" t="s">
        <v>1133</v>
      </c>
      <c r="D324" s="42" t="s">
        <v>1134</v>
      </c>
      <c r="E324" s="40" t="s">
        <v>1135</v>
      </c>
      <c r="F324" s="40" t="s">
        <v>141</v>
      </c>
      <c r="G324" s="40" t="s">
        <v>128</v>
      </c>
      <c r="H324" s="40" t="s">
        <v>364</v>
      </c>
      <c r="I324" s="40" t="s">
        <v>559</v>
      </c>
      <c r="J324" s="101">
        <v>250</v>
      </c>
    </row>
    <row r="325" spans="1:10" ht="17.25" customHeight="1">
      <c r="A325" s="39">
        <v>40056</v>
      </c>
      <c r="C325" s="47" t="s">
        <v>1136</v>
      </c>
      <c r="D325" s="42" t="s">
        <v>1137</v>
      </c>
      <c r="E325" s="40" t="s">
        <v>1138</v>
      </c>
      <c r="F325" s="40" t="s">
        <v>141</v>
      </c>
      <c r="G325" s="40" t="s">
        <v>128</v>
      </c>
      <c r="H325" s="40" t="s">
        <v>214</v>
      </c>
      <c r="J325" s="101">
        <v>50</v>
      </c>
    </row>
    <row r="326" spans="1:10" ht="17.25" customHeight="1">
      <c r="A326" s="39">
        <v>40056</v>
      </c>
      <c r="C326" s="47" t="s">
        <v>1139</v>
      </c>
      <c r="D326" s="42" t="s">
        <v>1140</v>
      </c>
      <c r="E326" s="40" t="s">
        <v>1141</v>
      </c>
      <c r="F326" s="40" t="s">
        <v>392</v>
      </c>
      <c r="G326" s="40" t="s">
        <v>128</v>
      </c>
      <c r="H326" s="40" t="s">
        <v>393</v>
      </c>
      <c r="J326" s="101">
        <v>200</v>
      </c>
    </row>
    <row r="327" spans="1:10" ht="17.25" customHeight="1">
      <c r="A327" s="39">
        <v>40056</v>
      </c>
      <c r="C327" s="47" t="s">
        <v>1142</v>
      </c>
      <c r="D327" s="42" t="s">
        <v>1143</v>
      </c>
      <c r="E327" s="40" t="s">
        <v>1144</v>
      </c>
      <c r="F327" s="40" t="s">
        <v>141</v>
      </c>
      <c r="G327" s="40" t="s">
        <v>128</v>
      </c>
      <c r="H327" s="40" t="s">
        <v>1145</v>
      </c>
      <c r="J327" s="101">
        <v>100</v>
      </c>
    </row>
    <row r="328" spans="1:10" ht="17.25" customHeight="1">
      <c r="A328" s="39">
        <v>40056</v>
      </c>
      <c r="C328" s="47" t="s">
        <v>251</v>
      </c>
      <c r="D328" s="42" t="s">
        <v>1146</v>
      </c>
      <c r="E328" s="40" t="s">
        <v>1147</v>
      </c>
      <c r="F328" s="40" t="s">
        <v>1148</v>
      </c>
      <c r="G328" s="40" t="s">
        <v>1149</v>
      </c>
      <c r="H328" s="40" t="s">
        <v>1150</v>
      </c>
      <c r="J328" s="101">
        <v>75</v>
      </c>
    </row>
    <row r="329" spans="1:10" ht="17.25" customHeight="1">
      <c r="A329" s="39">
        <v>40056</v>
      </c>
      <c r="C329" s="47" t="s">
        <v>1151</v>
      </c>
      <c r="D329" s="42" t="s">
        <v>1126</v>
      </c>
      <c r="E329" s="40" t="s">
        <v>1152</v>
      </c>
      <c r="F329" s="40" t="s">
        <v>141</v>
      </c>
      <c r="G329" s="40" t="s">
        <v>128</v>
      </c>
      <c r="H329" s="40" t="s">
        <v>160</v>
      </c>
      <c r="J329" s="101">
        <v>50</v>
      </c>
    </row>
    <row r="330" spans="1:10" ht="17.25" customHeight="1">
      <c r="A330" s="39">
        <v>40067</v>
      </c>
      <c r="B330" s="40" t="s">
        <v>1153</v>
      </c>
      <c r="C330" s="47" t="s">
        <v>1154</v>
      </c>
      <c r="D330" s="42" t="s">
        <v>744</v>
      </c>
      <c r="E330" s="40" t="s">
        <v>1155</v>
      </c>
      <c r="F330" s="40" t="s">
        <v>141</v>
      </c>
      <c r="G330" s="40" t="s">
        <v>128</v>
      </c>
      <c r="H330" s="40" t="s">
        <v>155</v>
      </c>
      <c r="J330" s="101">
        <v>200</v>
      </c>
    </row>
    <row r="331" spans="1:10" ht="17.25" customHeight="1">
      <c r="A331" s="39">
        <v>40067</v>
      </c>
      <c r="C331" s="47" t="s">
        <v>1156</v>
      </c>
      <c r="D331" s="42" t="s">
        <v>1157</v>
      </c>
      <c r="E331" s="40" t="s">
        <v>1158</v>
      </c>
      <c r="F331" s="40" t="s">
        <v>141</v>
      </c>
      <c r="G331" s="40" t="s">
        <v>128</v>
      </c>
      <c r="H331" s="40" t="s">
        <v>364</v>
      </c>
      <c r="I331" s="40" t="s">
        <v>1002</v>
      </c>
      <c r="J331" s="101">
        <v>300</v>
      </c>
    </row>
    <row r="332" spans="1:10" ht="17.25" customHeight="1">
      <c r="A332" s="39">
        <v>40067</v>
      </c>
      <c r="C332" s="47" t="s">
        <v>1159</v>
      </c>
      <c r="D332" s="42" t="s">
        <v>888</v>
      </c>
      <c r="E332" s="40" t="s">
        <v>1160</v>
      </c>
      <c r="F332" s="40" t="s">
        <v>141</v>
      </c>
      <c r="G332" s="40" t="s">
        <v>128</v>
      </c>
      <c r="H332" s="40" t="s">
        <v>364</v>
      </c>
      <c r="J332" s="101">
        <v>100</v>
      </c>
    </row>
    <row r="333" spans="1:10" ht="17.25" customHeight="1">
      <c r="A333" s="39">
        <v>40067</v>
      </c>
      <c r="C333" s="47" t="s">
        <v>1161</v>
      </c>
      <c r="D333" s="42" t="s">
        <v>643</v>
      </c>
      <c r="E333" s="40" t="s">
        <v>1162</v>
      </c>
      <c r="F333" s="40" t="s">
        <v>141</v>
      </c>
      <c r="G333" s="40" t="s">
        <v>128</v>
      </c>
      <c r="H333" s="40" t="s">
        <v>155</v>
      </c>
      <c r="J333" s="101">
        <v>50</v>
      </c>
    </row>
    <row r="334" spans="1:10" ht="17.25" customHeight="1">
      <c r="A334" s="39">
        <v>40067</v>
      </c>
      <c r="C334" s="47" t="s">
        <v>1159</v>
      </c>
      <c r="D334" s="42" t="s">
        <v>153</v>
      </c>
      <c r="E334" s="40" t="s">
        <v>1163</v>
      </c>
      <c r="F334" s="40" t="s">
        <v>1164</v>
      </c>
      <c r="G334" s="40" t="s">
        <v>1165</v>
      </c>
      <c r="H334" s="40" t="s">
        <v>1166</v>
      </c>
      <c r="J334" s="101">
        <v>75</v>
      </c>
    </row>
    <row r="335" spans="1:10" ht="17.25" customHeight="1">
      <c r="A335" s="39">
        <v>40067</v>
      </c>
      <c r="B335" s="40" t="s">
        <v>1167</v>
      </c>
      <c r="C335" s="47" t="s">
        <v>1168</v>
      </c>
      <c r="D335" s="42" t="s">
        <v>744</v>
      </c>
      <c r="E335" s="40" t="s">
        <v>1169</v>
      </c>
      <c r="F335" s="40" t="s">
        <v>141</v>
      </c>
      <c r="G335" s="40" t="s">
        <v>128</v>
      </c>
      <c r="H335" s="40" t="s">
        <v>202</v>
      </c>
      <c r="I335" s="40" t="s">
        <v>894</v>
      </c>
      <c r="J335" s="101">
        <v>5000</v>
      </c>
    </row>
    <row r="336" spans="1:10" ht="17.25" customHeight="1">
      <c r="A336" s="39">
        <v>40067</v>
      </c>
      <c r="C336" s="47" t="s">
        <v>1168</v>
      </c>
      <c r="D336" s="42" t="s">
        <v>744</v>
      </c>
      <c r="E336" s="40" t="s">
        <v>1170</v>
      </c>
      <c r="F336" s="40" t="s">
        <v>141</v>
      </c>
      <c r="G336" s="40" t="s">
        <v>128</v>
      </c>
      <c r="H336" s="40" t="s">
        <v>160</v>
      </c>
      <c r="I336" s="40" t="s">
        <v>239</v>
      </c>
      <c r="J336" s="101">
        <v>1000</v>
      </c>
    </row>
    <row r="337" spans="1:10" ht="17.25" customHeight="1">
      <c r="A337" s="39">
        <v>40067</v>
      </c>
      <c r="B337" s="40" t="s">
        <v>1171</v>
      </c>
      <c r="C337" s="47" t="s">
        <v>1172</v>
      </c>
      <c r="D337" s="42" t="s">
        <v>1173</v>
      </c>
      <c r="E337" s="40" t="s">
        <v>1174</v>
      </c>
      <c r="F337" s="40" t="s">
        <v>141</v>
      </c>
      <c r="G337" s="40" t="s">
        <v>128</v>
      </c>
      <c r="H337" s="40" t="s">
        <v>202</v>
      </c>
      <c r="I337" s="40" t="s">
        <v>894</v>
      </c>
      <c r="J337" s="101">
        <v>2000</v>
      </c>
    </row>
    <row r="338" spans="1:10" ht="17.25" customHeight="1">
      <c r="A338" s="39">
        <v>40067</v>
      </c>
      <c r="B338" s="40" t="s">
        <v>1175</v>
      </c>
      <c r="C338" s="47" t="s">
        <v>1176</v>
      </c>
      <c r="D338" s="42" t="s">
        <v>419</v>
      </c>
      <c r="E338" s="40" t="s">
        <v>1177</v>
      </c>
      <c r="F338" s="40" t="s">
        <v>141</v>
      </c>
      <c r="G338" s="40" t="s">
        <v>128</v>
      </c>
      <c r="H338" s="40" t="s">
        <v>160</v>
      </c>
      <c r="I338" s="40" t="s">
        <v>894</v>
      </c>
      <c r="J338" s="101">
        <v>500</v>
      </c>
    </row>
    <row r="339" spans="1:10" ht="17.25" customHeight="1">
      <c r="A339" s="39">
        <v>40067</v>
      </c>
      <c r="B339" s="40" t="s">
        <v>1178</v>
      </c>
      <c r="C339" s="47" t="s">
        <v>567</v>
      </c>
      <c r="D339" s="42" t="s">
        <v>1179</v>
      </c>
      <c r="E339" s="40" t="s">
        <v>1180</v>
      </c>
      <c r="F339" s="40" t="s">
        <v>141</v>
      </c>
      <c r="G339" s="40" t="s">
        <v>128</v>
      </c>
      <c r="H339" s="40" t="s">
        <v>155</v>
      </c>
      <c r="I339" s="40" t="s">
        <v>156</v>
      </c>
      <c r="J339" s="101">
        <v>3000</v>
      </c>
    </row>
    <row r="340" spans="1:10" ht="17.25" customHeight="1">
      <c r="A340" s="39">
        <v>40067</v>
      </c>
      <c r="C340" s="47" t="s">
        <v>1181</v>
      </c>
      <c r="D340" s="42" t="s">
        <v>767</v>
      </c>
      <c r="E340" s="40" t="s">
        <v>1182</v>
      </c>
      <c r="F340" s="40" t="s">
        <v>141</v>
      </c>
      <c r="G340" s="40" t="s">
        <v>128</v>
      </c>
      <c r="H340" s="40" t="s">
        <v>364</v>
      </c>
      <c r="J340" s="101">
        <v>100</v>
      </c>
    </row>
    <row r="341" spans="1:10" ht="17.25" customHeight="1">
      <c r="A341" s="39">
        <v>40067</v>
      </c>
      <c r="C341" s="47" t="s">
        <v>1183</v>
      </c>
      <c r="D341" s="42" t="s">
        <v>162</v>
      </c>
      <c r="E341" s="40" t="s">
        <v>1184</v>
      </c>
      <c r="F341" s="40" t="s">
        <v>141</v>
      </c>
      <c r="G341" s="40" t="s">
        <v>128</v>
      </c>
      <c r="H341" s="40" t="s">
        <v>135</v>
      </c>
      <c r="I341" s="40" t="s">
        <v>239</v>
      </c>
      <c r="J341" s="101">
        <v>1000</v>
      </c>
    </row>
    <row r="342" spans="1:10" ht="17.25" customHeight="1">
      <c r="A342" s="39">
        <v>40067</v>
      </c>
      <c r="C342" s="47" t="s">
        <v>764</v>
      </c>
      <c r="D342" s="42" t="s">
        <v>383</v>
      </c>
      <c r="E342" s="40" t="s">
        <v>1185</v>
      </c>
      <c r="F342" s="40" t="s">
        <v>141</v>
      </c>
      <c r="G342" s="40" t="s">
        <v>128</v>
      </c>
      <c r="H342" s="40" t="s">
        <v>160</v>
      </c>
      <c r="J342" s="101">
        <v>50</v>
      </c>
    </row>
    <row r="343" spans="1:10" ht="17.25" customHeight="1">
      <c r="A343" s="39">
        <v>40067</v>
      </c>
      <c r="B343" s="40" t="s">
        <v>1186</v>
      </c>
      <c r="C343" s="47" t="s">
        <v>1187</v>
      </c>
      <c r="D343" s="42" t="s">
        <v>1188</v>
      </c>
      <c r="E343" s="40" t="s">
        <v>893</v>
      </c>
      <c r="F343" s="40" t="s">
        <v>141</v>
      </c>
      <c r="G343" s="40" t="s">
        <v>128</v>
      </c>
      <c r="H343" s="40" t="s">
        <v>155</v>
      </c>
      <c r="I343" s="40" t="s">
        <v>894</v>
      </c>
      <c r="J343" s="101">
        <v>1000</v>
      </c>
    </row>
    <row r="344" spans="1:10" ht="17.25" customHeight="1">
      <c r="A344" s="39">
        <v>40067</v>
      </c>
      <c r="C344" s="47" t="s">
        <v>362</v>
      </c>
      <c r="D344" s="42" t="s">
        <v>1189</v>
      </c>
      <c r="E344" s="40" t="s">
        <v>1190</v>
      </c>
      <c r="F344" s="40" t="s">
        <v>141</v>
      </c>
      <c r="G344" s="40" t="s">
        <v>128</v>
      </c>
      <c r="H344" s="40" t="s">
        <v>135</v>
      </c>
      <c r="I344" s="40" t="s">
        <v>239</v>
      </c>
      <c r="J344" s="101">
        <v>250</v>
      </c>
    </row>
    <row r="345" spans="1:10" ht="17.25" customHeight="1">
      <c r="A345" s="39">
        <v>40067</v>
      </c>
      <c r="C345" s="47" t="s">
        <v>1191</v>
      </c>
      <c r="D345" s="42" t="s">
        <v>744</v>
      </c>
      <c r="E345" s="40" t="s">
        <v>1192</v>
      </c>
      <c r="F345" s="40" t="s">
        <v>141</v>
      </c>
      <c r="G345" s="40" t="s">
        <v>128</v>
      </c>
      <c r="H345" s="40" t="s">
        <v>135</v>
      </c>
      <c r="I345" s="40" t="s">
        <v>239</v>
      </c>
      <c r="J345" s="101">
        <v>250</v>
      </c>
    </row>
    <row r="346" spans="1:10" ht="17.25" customHeight="1">
      <c r="A346" s="39">
        <v>40067</v>
      </c>
      <c r="B346" s="40" t="s">
        <v>1193</v>
      </c>
      <c r="C346" s="47" t="s">
        <v>282</v>
      </c>
      <c r="D346" s="42" t="s">
        <v>718</v>
      </c>
      <c r="E346" s="40" t="s">
        <v>1194</v>
      </c>
      <c r="F346" s="40" t="s">
        <v>1195</v>
      </c>
      <c r="G346" s="40" t="s">
        <v>128</v>
      </c>
      <c r="H346" s="40" t="s">
        <v>1196</v>
      </c>
      <c r="I346" s="40" t="s">
        <v>1197</v>
      </c>
      <c r="J346" s="101">
        <v>500</v>
      </c>
    </row>
    <row r="347" spans="1:10" ht="17.25" customHeight="1">
      <c r="A347" s="39">
        <v>40084</v>
      </c>
      <c r="C347" s="47" t="s">
        <v>1198</v>
      </c>
      <c r="D347" s="42" t="s">
        <v>1199</v>
      </c>
      <c r="E347" s="40" t="s">
        <v>1200</v>
      </c>
      <c r="F347" s="40" t="s">
        <v>141</v>
      </c>
      <c r="G347" s="40" t="s">
        <v>128</v>
      </c>
      <c r="H347" s="40" t="s">
        <v>214</v>
      </c>
      <c r="J347" s="101">
        <v>100</v>
      </c>
    </row>
    <row r="348" spans="1:10" ht="17.25" customHeight="1">
      <c r="A348" s="39">
        <v>40084</v>
      </c>
      <c r="C348" s="47" t="s">
        <v>1201</v>
      </c>
      <c r="D348" s="42" t="s">
        <v>1202</v>
      </c>
      <c r="E348" s="40" t="s">
        <v>1203</v>
      </c>
      <c r="F348" s="40" t="s">
        <v>141</v>
      </c>
      <c r="G348" s="40" t="s">
        <v>128</v>
      </c>
      <c r="H348" s="40" t="s">
        <v>364</v>
      </c>
      <c r="J348" s="101">
        <v>100</v>
      </c>
    </row>
    <row r="349" spans="1:10" ht="17.25" customHeight="1">
      <c r="A349" s="39">
        <v>40085</v>
      </c>
      <c r="C349" s="47" t="s">
        <v>1204</v>
      </c>
      <c r="D349" s="42" t="s">
        <v>738</v>
      </c>
      <c r="E349" s="40" t="s">
        <v>1205</v>
      </c>
      <c r="F349" s="40" t="s">
        <v>141</v>
      </c>
      <c r="G349" s="40" t="s">
        <v>128</v>
      </c>
      <c r="H349" s="40" t="s">
        <v>202</v>
      </c>
      <c r="I349" s="40" t="s">
        <v>239</v>
      </c>
      <c r="J349" s="101">
        <v>300</v>
      </c>
    </row>
    <row r="350" spans="1:10" ht="17.25" customHeight="1">
      <c r="A350" s="39">
        <v>40085</v>
      </c>
      <c r="C350" s="47" t="s">
        <v>240</v>
      </c>
      <c r="D350" s="42" t="s">
        <v>241</v>
      </c>
      <c r="E350" s="40" t="s">
        <v>242</v>
      </c>
      <c r="F350" s="40" t="s">
        <v>141</v>
      </c>
      <c r="G350" s="40" t="s">
        <v>128</v>
      </c>
      <c r="H350" s="40" t="s">
        <v>150</v>
      </c>
      <c r="I350" s="40" t="s">
        <v>243</v>
      </c>
      <c r="J350" s="101">
        <v>1000</v>
      </c>
    </row>
    <row r="351" spans="1:10" ht="17.25" customHeight="1">
      <c r="A351" s="39">
        <v>40080</v>
      </c>
      <c r="C351" s="47" t="s">
        <v>1206</v>
      </c>
      <c r="D351" s="42" t="s">
        <v>264</v>
      </c>
      <c r="E351" s="40" t="s">
        <v>1207</v>
      </c>
      <c r="F351" s="40" t="s">
        <v>141</v>
      </c>
      <c r="G351" s="40" t="s">
        <v>128</v>
      </c>
      <c r="H351" s="40" t="s">
        <v>295</v>
      </c>
      <c r="J351" s="101">
        <v>100</v>
      </c>
    </row>
    <row r="352" spans="1:10" ht="17.25" customHeight="1">
      <c r="A352" s="39">
        <v>40086</v>
      </c>
      <c r="C352" s="47" t="s">
        <v>1208</v>
      </c>
      <c r="D352" s="42" t="s">
        <v>1129</v>
      </c>
      <c r="E352" s="40" t="s">
        <v>1209</v>
      </c>
      <c r="F352" s="40" t="s">
        <v>314</v>
      </c>
      <c r="G352" s="40" t="s">
        <v>128</v>
      </c>
      <c r="H352" s="40" t="s">
        <v>322</v>
      </c>
      <c r="J352" s="101">
        <v>100</v>
      </c>
    </row>
    <row r="353" spans="1:10" ht="17.25" customHeight="1">
      <c r="A353" s="39">
        <v>40086</v>
      </c>
      <c r="C353" s="47" t="s">
        <v>1210</v>
      </c>
      <c r="D353" s="42" t="s">
        <v>1211</v>
      </c>
      <c r="E353" s="40" t="s">
        <v>1212</v>
      </c>
      <c r="F353" s="40" t="s">
        <v>141</v>
      </c>
      <c r="G353" s="40" t="s">
        <v>128</v>
      </c>
      <c r="H353" s="40" t="s">
        <v>295</v>
      </c>
      <c r="I353" s="40" t="s">
        <v>733</v>
      </c>
      <c r="J353" s="101">
        <v>500</v>
      </c>
    </row>
    <row r="354" spans="1:10" ht="17.25" customHeight="1">
      <c r="A354" s="39">
        <v>40086</v>
      </c>
      <c r="C354" s="47" t="s">
        <v>331</v>
      </c>
      <c r="D354" s="42" t="s">
        <v>320</v>
      </c>
      <c r="E354" s="40" t="s">
        <v>1213</v>
      </c>
      <c r="F354" s="40" t="s">
        <v>1214</v>
      </c>
      <c r="G354" s="40" t="s">
        <v>334</v>
      </c>
      <c r="H354" s="40" t="s">
        <v>1215</v>
      </c>
      <c r="I354" s="40" t="s">
        <v>1216</v>
      </c>
      <c r="J354" s="101">
        <v>2000</v>
      </c>
    </row>
    <row r="355" spans="1:10" ht="17.25" customHeight="1">
      <c r="A355" s="39">
        <v>40086</v>
      </c>
      <c r="C355" s="47" t="s">
        <v>1217</v>
      </c>
      <c r="D355" s="42" t="s">
        <v>524</v>
      </c>
      <c r="E355" s="40" t="s">
        <v>1218</v>
      </c>
      <c r="F355" s="40" t="s">
        <v>486</v>
      </c>
      <c r="G355" s="40" t="s">
        <v>128</v>
      </c>
      <c r="H355" s="40" t="s">
        <v>487</v>
      </c>
      <c r="I355" s="40" t="s">
        <v>1219</v>
      </c>
      <c r="J355" s="101">
        <v>250</v>
      </c>
    </row>
    <row r="356" spans="1:10" ht="17.25" customHeight="1">
      <c r="A356" s="39">
        <v>40086</v>
      </c>
      <c r="C356" s="47" t="s">
        <v>357</v>
      </c>
      <c r="D356" s="42" t="s">
        <v>1220</v>
      </c>
      <c r="E356" s="40" t="s">
        <v>1221</v>
      </c>
      <c r="F356" s="40" t="s">
        <v>1222</v>
      </c>
      <c r="G356" s="40" t="s">
        <v>511</v>
      </c>
      <c r="H356" s="40" t="s">
        <v>1223</v>
      </c>
      <c r="J356" s="101">
        <v>50</v>
      </c>
    </row>
    <row r="357" spans="1:10" ht="17.25" customHeight="1">
      <c r="A357" s="39">
        <v>40086</v>
      </c>
      <c r="C357" s="47" t="s">
        <v>1224</v>
      </c>
      <c r="D357" s="42" t="s">
        <v>264</v>
      </c>
      <c r="E357" s="40" t="s">
        <v>1225</v>
      </c>
      <c r="F357" s="40" t="s">
        <v>254</v>
      </c>
      <c r="G357" s="40" t="s">
        <v>128</v>
      </c>
      <c r="H357" s="40" t="s">
        <v>255</v>
      </c>
      <c r="J357" s="101">
        <v>100</v>
      </c>
    </row>
    <row r="358" spans="1:10" ht="17.25" customHeight="1">
      <c r="A358" s="39">
        <v>40087</v>
      </c>
      <c r="C358" s="47" t="s">
        <v>693</v>
      </c>
      <c r="D358" s="42" t="s">
        <v>694</v>
      </c>
      <c r="E358" s="40" t="s">
        <v>695</v>
      </c>
      <c r="F358" s="40" t="s">
        <v>169</v>
      </c>
      <c r="G358" s="40" t="s">
        <v>128</v>
      </c>
      <c r="H358" s="40" t="s">
        <v>170</v>
      </c>
      <c r="J358" s="101">
        <v>50</v>
      </c>
    </row>
    <row r="359" spans="1:10" ht="17.25" customHeight="1">
      <c r="A359" s="39">
        <v>40080</v>
      </c>
      <c r="C359" s="47" t="s">
        <v>1226</v>
      </c>
      <c r="D359" s="42" t="s">
        <v>1227</v>
      </c>
      <c r="E359" s="40" t="s">
        <v>1228</v>
      </c>
      <c r="F359" s="40" t="s">
        <v>141</v>
      </c>
      <c r="G359" s="40" t="s">
        <v>128</v>
      </c>
      <c r="H359" s="40" t="s">
        <v>364</v>
      </c>
      <c r="J359" s="101">
        <v>50</v>
      </c>
    </row>
    <row r="360" spans="1:10" ht="17.25" customHeight="1">
      <c r="A360" s="39">
        <v>40080</v>
      </c>
      <c r="C360" s="47" t="s">
        <v>1229</v>
      </c>
      <c r="D360" s="42" t="s">
        <v>232</v>
      </c>
      <c r="E360" s="40" t="s">
        <v>1169</v>
      </c>
      <c r="F360" s="40" t="s">
        <v>141</v>
      </c>
      <c r="G360" s="40" t="s">
        <v>128</v>
      </c>
      <c r="H360" s="40" t="s">
        <v>202</v>
      </c>
      <c r="I360" s="40" t="s">
        <v>239</v>
      </c>
      <c r="J360" s="101">
        <v>250</v>
      </c>
    </row>
    <row r="361" spans="1:10" ht="17.25" customHeight="1">
      <c r="A361" s="39">
        <v>40080</v>
      </c>
      <c r="C361" s="47" t="s">
        <v>292</v>
      </c>
      <c r="D361" s="42" t="s">
        <v>293</v>
      </c>
      <c r="E361" s="40" t="s">
        <v>294</v>
      </c>
      <c r="F361" s="40" t="s">
        <v>141</v>
      </c>
      <c r="G361" s="40" t="s">
        <v>128</v>
      </c>
      <c r="H361" s="40" t="s">
        <v>295</v>
      </c>
      <c r="I361" s="40" t="s">
        <v>296</v>
      </c>
      <c r="J361" s="101">
        <v>500</v>
      </c>
    </row>
    <row r="362" spans="1:10" ht="17.25" customHeight="1">
      <c r="A362" s="39">
        <v>40080</v>
      </c>
      <c r="C362" s="47" t="s">
        <v>1230</v>
      </c>
      <c r="D362" s="42" t="s">
        <v>1231</v>
      </c>
      <c r="E362" s="40" t="s">
        <v>1232</v>
      </c>
      <c r="F362" s="40" t="s">
        <v>1233</v>
      </c>
      <c r="G362" s="40" t="s">
        <v>274</v>
      </c>
      <c r="H362" s="40" t="s">
        <v>1234</v>
      </c>
      <c r="J362" s="101">
        <v>100</v>
      </c>
    </row>
    <row r="363" spans="1:10" ht="17.25" customHeight="1">
      <c r="A363" s="39">
        <v>40080</v>
      </c>
      <c r="B363" s="40" t="s">
        <v>1235</v>
      </c>
      <c r="C363" s="47" t="s">
        <v>1236</v>
      </c>
      <c r="D363" s="42" t="s">
        <v>1237</v>
      </c>
      <c r="E363" s="40" t="s">
        <v>1238</v>
      </c>
      <c r="F363" s="40" t="s">
        <v>141</v>
      </c>
      <c r="G363" s="40" t="s">
        <v>128</v>
      </c>
      <c r="H363" s="40" t="s">
        <v>202</v>
      </c>
      <c r="I363" s="40" t="s">
        <v>894</v>
      </c>
      <c r="J363" s="101">
        <v>250</v>
      </c>
    </row>
    <row r="364" spans="1:10" ht="17.25" customHeight="1">
      <c r="A364" s="39">
        <v>40080</v>
      </c>
      <c r="C364" s="47" t="s">
        <v>1239</v>
      </c>
      <c r="D364" s="42" t="s">
        <v>1240</v>
      </c>
      <c r="E364" s="40" t="s">
        <v>1241</v>
      </c>
      <c r="F364" s="40" t="s">
        <v>1242</v>
      </c>
      <c r="G364" s="40" t="s">
        <v>1243</v>
      </c>
      <c r="H364" s="40" t="s">
        <v>1244</v>
      </c>
      <c r="J364" s="101">
        <v>200</v>
      </c>
    </row>
    <row r="365" spans="1:10" ht="17.25" customHeight="1">
      <c r="A365" s="39">
        <v>40080</v>
      </c>
      <c r="B365" s="40" t="s">
        <v>1245</v>
      </c>
      <c r="E365" s="40" t="s">
        <v>1246</v>
      </c>
      <c r="F365" s="40" t="s">
        <v>141</v>
      </c>
      <c r="G365" s="40" t="s">
        <v>128</v>
      </c>
      <c r="H365" s="40" t="s">
        <v>155</v>
      </c>
      <c r="I365" s="40" t="s">
        <v>156</v>
      </c>
      <c r="J365" s="101">
        <v>1000</v>
      </c>
    </row>
    <row r="366" spans="1:10" ht="17.25" customHeight="1">
      <c r="A366" s="39">
        <v>40080</v>
      </c>
      <c r="B366" s="40" t="s">
        <v>1171</v>
      </c>
      <c r="C366" s="47" t="s">
        <v>1172</v>
      </c>
      <c r="D366" s="42" t="s">
        <v>1173</v>
      </c>
      <c r="E366" s="40" t="s">
        <v>1174</v>
      </c>
      <c r="F366" s="40" t="s">
        <v>141</v>
      </c>
      <c r="G366" s="40" t="s">
        <v>128</v>
      </c>
      <c r="H366" s="40" t="s">
        <v>202</v>
      </c>
      <c r="I366" s="40" t="s">
        <v>894</v>
      </c>
      <c r="J366" s="101">
        <v>1000</v>
      </c>
    </row>
    <row r="367" spans="1:10" ht="17.25" customHeight="1">
      <c r="A367" s="39">
        <v>40080</v>
      </c>
      <c r="B367" s="40" t="s">
        <v>1247</v>
      </c>
      <c r="E367" s="40" t="s">
        <v>1248</v>
      </c>
      <c r="F367" s="40" t="s">
        <v>141</v>
      </c>
      <c r="G367" s="40" t="s">
        <v>128</v>
      </c>
      <c r="H367" s="40" t="s">
        <v>202</v>
      </c>
      <c r="I367" s="40" t="s">
        <v>1249</v>
      </c>
      <c r="J367" s="101">
        <v>250</v>
      </c>
    </row>
    <row r="368" spans="1:10" ht="17.25" customHeight="1">
      <c r="A368" s="39">
        <v>40080</v>
      </c>
      <c r="C368" s="47" t="s">
        <v>1250</v>
      </c>
      <c r="D368" s="42" t="s">
        <v>1251</v>
      </c>
      <c r="E368" s="40" t="s">
        <v>1252</v>
      </c>
      <c r="F368" s="40" t="s">
        <v>1253</v>
      </c>
      <c r="G368" s="40" t="s">
        <v>386</v>
      </c>
      <c r="H368" s="40" t="s">
        <v>1254</v>
      </c>
      <c r="I368" s="40" t="s">
        <v>1002</v>
      </c>
      <c r="J368" s="101">
        <v>500</v>
      </c>
    </row>
    <row r="369" spans="1:10" ht="17.25" customHeight="1">
      <c r="A369" s="39">
        <v>40080</v>
      </c>
      <c r="C369" s="47" t="s">
        <v>1255</v>
      </c>
      <c r="D369" s="42" t="s">
        <v>407</v>
      </c>
      <c r="E369" s="40" t="s">
        <v>1256</v>
      </c>
      <c r="F369" s="40" t="s">
        <v>1222</v>
      </c>
      <c r="G369" s="40" t="s">
        <v>511</v>
      </c>
      <c r="H369" s="40" t="s">
        <v>1257</v>
      </c>
      <c r="I369" s="40" t="s">
        <v>239</v>
      </c>
      <c r="J369" s="101">
        <v>250</v>
      </c>
    </row>
    <row r="370" spans="1:10" ht="17.25" customHeight="1">
      <c r="A370" s="39">
        <v>40080</v>
      </c>
      <c r="C370" s="47" t="s">
        <v>1258</v>
      </c>
      <c r="D370" s="42" t="s">
        <v>524</v>
      </c>
      <c r="E370" s="40" t="s">
        <v>1259</v>
      </c>
      <c r="F370" s="40" t="s">
        <v>141</v>
      </c>
      <c r="G370" s="40" t="s">
        <v>128</v>
      </c>
      <c r="H370" s="40" t="s">
        <v>160</v>
      </c>
      <c r="J370" s="101">
        <v>36</v>
      </c>
    </row>
    <row r="371" spans="1:10" ht="17.25" customHeight="1">
      <c r="A371" s="39">
        <v>40080</v>
      </c>
      <c r="C371" s="47" t="s">
        <v>1260</v>
      </c>
      <c r="D371" s="42" t="s">
        <v>855</v>
      </c>
      <c r="E371" s="40" t="s">
        <v>1261</v>
      </c>
      <c r="F371" s="40" t="s">
        <v>169</v>
      </c>
      <c r="G371" s="40" t="s">
        <v>128</v>
      </c>
      <c r="H371" s="40" t="s">
        <v>1262</v>
      </c>
      <c r="I371" s="40" t="s">
        <v>296</v>
      </c>
      <c r="J371" s="101">
        <v>500</v>
      </c>
    </row>
    <row r="372" spans="1:10" ht="17.25" customHeight="1">
      <c r="A372" s="39">
        <v>40080</v>
      </c>
      <c r="C372" s="47" t="s">
        <v>1263</v>
      </c>
      <c r="D372" s="42" t="s">
        <v>462</v>
      </c>
      <c r="J372" s="101">
        <v>160</v>
      </c>
    </row>
    <row r="373" spans="1:10" ht="17.25" customHeight="1">
      <c r="A373" s="39">
        <v>40080</v>
      </c>
      <c r="C373" s="47" t="s">
        <v>1264</v>
      </c>
      <c r="D373" s="42" t="s">
        <v>1265</v>
      </c>
      <c r="E373" s="40" t="s">
        <v>1266</v>
      </c>
      <c r="F373" s="40" t="s">
        <v>1267</v>
      </c>
      <c r="G373" s="40" t="s">
        <v>128</v>
      </c>
      <c r="H373" s="40" t="s">
        <v>1125</v>
      </c>
      <c r="J373" s="101">
        <v>50</v>
      </c>
    </row>
    <row r="374" spans="1:10" ht="17.25" customHeight="1">
      <c r="A374" s="39">
        <v>40080</v>
      </c>
      <c r="C374" s="47" t="s">
        <v>406</v>
      </c>
      <c r="D374" s="42" t="s">
        <v>1268</v>
      </c>
      <c r="E374" s="40" t="s">
        <v>1269</v>
      </c>
      <c r="F374" s="40" t="s">
        <v>206</v>
      </c>
      <c r="G374" s="40" t="s">
        <v>128</v>
      </c>
      <c r="H374" s="40" t="s">
        <v>288</v>
      </c>
      <c r="J374" s="101">
        <v>200</v>
      </c>
    </row>
    <row r="375" spans="1:10" ht="17.25" customHeight="1">
      <c r="A375" s="39">
        <v>40080</v>
      </c>
      <c r="B375" s="40" t="s">
        <v>1270</v>
      </c>
      <c r="C375" s="47" t="s">
        <v>1271</v>
      </c>
      <c r="D375" s="42" t="s">
        <v>1272</v>
      </c>
      <c r="E375" s="40" t="s">
        <v>1273</v>
      </c>
      <c r="F375" s="40" t="s">
        <v>141</v>
      </c>
      <c r="G375" s="40" t="s">
        <v>128</v>
      </c>
      <c r="H375" s="40" t="s">
        <v>494</v>
      </c>
      <c r="J375" s="101">
        <v>50</v>
      </c>
    </row>
    <row r="376" spans="1:10" ht="17.25" customHeight="1">
      <c r="A376" s="39">
        <v>40080</v>
      </c>
      <c r="C376" s="47" t="s">
        <v>1274</v>
      </c>
      <c r="D376" s="42" t="s">
        <v>1275</v>
      </c>
      <c r="E376" s="40" t="s">
        <v>1276</v>
      </c>
      <c r="F376" s="40" t="s">
        <v>141</v>
      </c>
      <c r="G376" s="40" t="s">
        <v>128</v>
      </c>
      <c r="H376" s="40" t="s">
        <v>351</v>
      </c>
      <c r="J376" s="101">
        <v>100</v>
      </c>
    </row>
    <row r="377" spans="1:10" ht="17.25" customHeight="1">
      <c r="A377" s="39">
        <v>40080</v>
      </c>
      <c r="C377" s="47" t="s">
        <v>1277</v>
      </c>
      <c r="D377" s="42" t="s">
        <v>1278</v>
      </c>
      <c r="E377" s="40" t="s">
        <v>1279</v>
      </c>
      <c r="F377" s="40" t="s">
        <v>164</v>
      </c>
      <c r="G377" s="40" t="s">
        <v>128</v>
      </c>
      <c r="H377" s="40" t="s">
        <v>165</v>
      </c>
      <c r="J377" s="101">
        <v>100</v>
      </c>
    </row>
    <row r="378" spans="1:10" ht="17.25" customHeight="1">
      <c r="A378" s="39">
        <v>40080</v>
      </c>
      <c r="C378" s="47" t="s">
        <v>1280</v>
      </c>
      <c r="D378" s="42" t="s">
        <v>153</v>
      </c>
      <c r="E378" s="40" t="s">
        <v>1281</v>
      </c>
      <c r="F378" s="40" t="s">
        <v>1282</v>
      </c>
      <c r="G378" s="40" t="s">
        <v>128</v>
      </c>
      <c r="H378" s="40" t="s">
        <v>1283</v>
      </c>
      <c r="J378" s="101">
        <v>25</v>
      </c>
    </row>
    <row r="379" spans="1:10" ht="17.25" customHeight="1">
      <c r="A379" s="39">
        <v>40080</v>
      </c>
      <c r="C379" s="47" t="s">
        <v>260</v>
      </c>
      <c r="D379" s="42" t="s">
        <v>264</v>
      </c>
      <c r="E379" s="40" t="s">
        <v>1284</v>
      </c>
      <c r="F379" s="40" t="s">
        <v>1285</v>
      </c>
      <c r="G379" s="40" t="s">
        <v>128</v>
      </c>
      <c r="H379" s="40" t="s">
        <v>1286</v>
      </c>
      <c r="J379" s="101">
        <v>100</v>
      </c>
    </row>
    <row r="380" spans="1:10" ht="17.25" customHeight="1">
      <c r="A380" s="39">
        <v>40080</v>
      </c>
      <c r="C380" s="47" t="s">
        <v>738</v>
      </c>
      <c r="D380" s="42" t="s">
        <v>1287</v>
      </c>
      <c r="E380" s="40" t="s">
        <v>1288</v>
      </c>
      <c r="F380" s="40" t="s">
        <v>169</v>
      </c>
      <c r="G380" s="40" t="s">
        <v>128</v>
      </c>
      <c r="H380" s="40" t="s">
        <v>1289</v>
      </c>
      <c r="J380" s="101">
        <v>100</v>
      </c>
    </row>
    <row r="381" spans="1:10" ht="17.25" customHeight="1">
      <c r="A381" s="39">
        <v>40080</v>
      </c>
      <c r="C381" s="47" t="s">
        <v>406</v>
      </c>
      <c r="D381" s="42" t="s">
        <v>1290</v>
      </c>
      <c r="E381" s="40" t="s">
        <v>1291</v>
      </c>
      <c r="F381" s="40" t="s">
        <v>141</v>
      </c>
      <c r="G381" s="40" t="s">
        <v>128</v>
      </c>
      <c r="H381" s="40" t="s">
        <v>150</v>
      </c>
      <c r="J381" s="101">
        <v>50</v>
      </c>
    </row>
    <row r="382" spans="1:10" ht="17.25" customHeight="1">
      <c r="A382" s="39">
        <v>40080</v>
      </c>
      <c r="B382" s="40" t="s">
        <v>1292</v>
      </c>
      <c r="E382" s="40" t="s">
        <v>1293</v>
      </c>
      <c r="F382" s="40" t="s">
        <v>141</v>
      </c>
      <c r="G382" s="40" t="s">
        <v>128</v>
      </c>
      <c r="H382" s="40" t="s">
        <v>155</v>
      </c>
      <c r="J382" s="101">
        <v>100</v>
      </c>
    </row>
    <row r="383" spans="1:10" ht="17.25" customHeight="1">
      <c r="A383" s="39">
        <v>40080</v>
      </c>
      <c r="C383" s="47" t="s">
        <v>1294</v>
      </c>
      <c r="D383" s="42" t="s">
        <v>1295</v>
      </c>
      <c r="E383" s="40" t="s">
        <v>1296</v>
      </c>
      <c r="F383" s="40" t="s">
        <v>141</v>
      </c>
      <c r="G383" s="40" t="s">
        <v>128</v>
      </c>
      <c r="H383" s="40" t="s">
        <v>202</v>
      </c>
      <c r="J383" s="101">
        <v>100</v>
      </c>
    </row>
    <row r="384" spans="1:10" ht="17.25" customHeight="1">
      <c r="A384" s="39">
        <v>40086</v>
      </c>
      <c r="C384" s="47" t="s">
        <v>533</v>
      </c>
      <c r="D384" s="42" t="s">
        <v>1297</v>
      </c>
      <c r="E384" s="40" t="s">
        <v>1298</v>
      </c>
      <c r="F384" s="40" t="s">
        <v>1299</v>
      </c>
      <c r="G384" s="40" t="s">
        <v>1300</v>
      </c>
      <c r="H384" s="40" t="s">
        <v>1301</v>
      </c>
      <c r="I384" s="40" t="s">
        <v>1302</v>
      </c>
      <c r="J384" s="101">
        <v>250</v>
      </c>
    </row>
    <row r="385" spans="1:10" ht="17.25" customHeight="1">
      <c r="A385" s="39">
        <v>40086</v>
      </c>
      <c r="C385" s="47" t="s">
        <v>969</v>
      </c>
      <c r="D385" s="42" t="s">
        <v>1303</v>
      </c>
      <c r="E385" s="40" t="s">
        <v>1304</v>
      </c>
      <c r="F385" s="40" t="s">
        <v>1305</v>
      </c>
      <c r="G385" s="40" t="s">
        <v>128</v>
      </c>
      <c r="H385" s="40" t="s">
        <v>1306</v>
      </c>
      <c r="J385" s="101">
        <v>100</v>
      </c>
    </row>
    <row r="386" spans="1:10" ht="17.25" customHeight="1">
      <c r="A386" s="39">
        <v>40086</v>
      </c>
      <c r="C386" s="47" t="s">
        <v>969</v>
      </c>
      <c r="D386" s="42" t="s">
        <v>970</v>
      </c>
      <c r="E386" s="40" t="s">
        <v>971</v>
      </c>
      <c r="F386" s="40" t="s">
        <v>141</v>
      </c>
      <c r="G386" s="40" t="s">
        <v>128</v>
      </c>
      <c r="H386" s="40" t="s">
        <v>315</v>
      </c>
      <c r="I386" s="40" t="s">
        <v>239</v>
      </c>
      <c r="J386" s="101">
        <v>200</v>
      </c>
    </row>
    <row r="387" spans="1:10" ht="17.25" customHeight="1">
      <c r="A387" s="39">
        <v>40086</v>
      </c>
      <c r="C387" s="47" t="s">
        <v>969</v>
      </c>
      <c r="D387" s="42" t="s">
        <v>744</v>
      </c>
      <c r="E387" s="40" t="s">
        <v>971</v>
      </c>
      <c r="F387" s="40" t="s">
        <v>314</v>
      </c>
      <c r="G387" s="40" t="s">
        <v>128</v>
      </c>
      <c r="H387" s="40" t="s">
        <v>315</v>
      </c>
      <c r="J387" s="101">
        <v>50</v>
      </c>
    </row>
    <row r="388" spans="1:10" ht="17.25" customHeight="1">
      <c r="A388" s="39">
        <v>40086</v>
      </c>
      <c r="C388" s="47" t="s">
        <v>1307</v>
      </c>
      <c r="D388" s="42" t="s">
        <v>942</v>
      </c>
      <c r="E388" s="40" t="s">
        <v>1308</v>
      </c>
      <c r="F388" s="40" t="s">
        <v>141</v>
      </c>
      <c r="G388" s="40" t="s">
        <v>128</v>
      </c>
      <c r="H388" s="40" t="s">
        <v>413</v>
      </c>
      <c r="I388" s="40" t="s">
        <v>1002</v>
      </c>
      <c r="J388" s="101">
        <v>250</v>
      </c>
    </row>
    <row r="389" spans="1:10" ht="17.25" customHeight="1">
      <c r="A389" s="39">
        <v>40086</v>
      </c>
      <c r="C389" s="47" t="s">
        <v>533</v>
      </c>
      <c r="D389" s="42" t="s">
        <v>1309</v>
      </c>
      <c r="E389" s="40" t="s">
        <v>1310</v>
      </c>
      <c r="F389" s="40" t="s">
        <v>141</v>
      </c>
      <c r="G389" s="40" t="s">
        <v>128</v>
      </c>
      <c r="H389" s="40" t="s">
        <v>214</v>
      </c>
      <c r="I389" s="40" t="s">
        <v>176</v>
      </c>
      <c r="J389" s="101">
        <v>250</v>
      </c>
    </row>
    <row r="390" spans="1:10" ht="17.25" customHeight="1">
      <c r="A390" s="39">
        <v>40086</v>
      </c>
      <c r="B390" s="40" t="s">
        <v>1311</v>
      </c>
      <c r="E390" s="40" t="s">
        <v>1312</v>
      </c>
      <c r="F390" s="40" t="s">
        <v>141</v>
      </c>
      <c r="G390" s="40" t="s">
        <v>128</v>
      </c>
      <c r="H390" s="40" t="s">
        <v>448</v>
      </c>
      <c r="I390" s="40" t="s">
        <v>1313</v>
      </c>
      <c r="J390" s="101">
        <v>1000</v>
      </c>
    </row>
    <row r="391" spans="1:10" ht="17.25" customHeight="1">
      <c r="A391" s="39">
        <v>40086</v>
      </c>
      <c r="B391" s="40" t="s">
        <v>1314</v>
      </c>
      <c r="E391" s="40" t="s">
        <v>1315</v>
      </c>
      <c r="F391" s="40" t="s">
        <v>392</v>
      </c>
      <c r="G391" s="40" t="s">
        <v>128</v>
      </c>
      <c r="H391" s="40" t="s">
        <v>393</v>
      </c>
      <c r="J391" s="101">
        <v>100</v>
      </c>
    </row>
    <row r="392" spans="1:10" ht="17.25" customHeight="1">
      <c r="A392" s="39">
        <v>40086</v>
      </c>
      <c r="C392" s="47" t="s">
        <v>1316</v>
      </c>
      <c r="D392" s="42" t="s">
        <v>446</v>
      </c>
      <c r="E392" s="40" t="s">
        <v>1317</v>
      </c>
      <c r="F392" s="40" t="s">
        <v>1318</v>
      </c>
      <c r="G392" s="40" t="s">
        <v>617</v>
      </c>
      <c r="H392" s="40" t="s">
        <v>1319</v>
      </c>
      <c r="I392" s="40" t="s">
        <v>1320</v>
      </c>
      <c r="J392" s="101">
        <v>1000</v>
      </c>
    </row>
    <row r="393" spans="1:10" ht="17.25" customHeight="1">
      <c r="A393" s="39">
        <v>40086</v>
      </c>
      <c r="C393" s="47" t="s">
        <v>1321</v>
      </c>
      <c r="D393" s="42" t="s">
        <v>153</v>
      </c>
      <c r="E393" s="40" t="s">
        <v>1322</v>
      </c>
      <c r="F393" s="40" t="s">
        <v>141</v>
      </c>
      <c r="G393" s="40" t="s">
        <v>128</v>
      </c>
      <c r="H393" s="40" t="s">
        <v>214</v>
      </c>
      <c r="J393" s="101">
        <v>100</v>
      </c>
    </row>
    <row r="394" spans="1:10" ht="17.25" customHeight="1">
      <c r="A394" s="39">
        <v>40086</v>
      </c>
      <c r="C394" s="47" t="s">
        <v>1323</v>
      </c>
      <c r="D394" s="42" t="s">
        <v>1324</v>
      </c>
      <c r="E394" s="40" t="s">
        <v>1325</v>
      </c>
      <c r="F394" s="40" t="s">
        <v>141</v>
      </c>
      <c r="G394" s="40" t="s">
        <v>128</v>
      </c>
      <c r="H394" s="40" t="s">
        <v>494</v>
      </c>
      <c r="J394" s="101">
        <v>100</v>
      </c>
    </row>
    <row r="395" spans="1:10" ht="17.25" customHeight="1">
      <c r="A395" s="39">
        <v>40086</v>
      </c>
      <c r="C395" s="47" t="s">
        <v>1326</v>
      </c>
      <c r="D395" s="42" t="s">
        <v>1327</v>
      </c>
      <c r="E395" s="40" t="s">
        <v>1328</v>
      </c>
      <c r="F395" s="40" t="s">
        <v>141</v>
      </c>
      <c r="G395" s="40" t="s">
        <v>128</v>
      </c>
      <c r="H395" s="40" t="s">
        <v>364</v>
      </c>
      <c r="I395" s="40" t="s">
        <v>1329</v>
      </c>
      <c r="J395" s="101">
        <v>250</v>
      </c>
    </row>
    <row r="396" spans="1:10" ht="17.25" customHeight="1">
      <c r="A396" s="39">
        <v>40086</v>
      </c>
      <c r="C396" s="47" t="s">
        <v>1330</v>
      </c>
      <c r="D396" s="42" t="s">
        <v>1331</v>
      </c>
      <c r="E396" s="40" t="s">
        <v>1332</v>
      </c>
      <c r="F396" s="40" t="s">
        <v>141</v>
      </c>
      <c r="G396" s="40" t="s">
        <v>128</v>
      </c>
      <c r="H396" s="40" t="s">
        <v>295</v>
      </c>
      <c r="I396" s="40" t="s">
        <v>1333</v>
      </c>
      <c r="J396" s="101">
        <v>250</v>
      </c>
    </row>
    <row r="397" spans="1:10" ht="17.25" customHeight="1">
      <c r="A397" s="39">
        <v>40086</v>
      </c>
      <c r="B397" s="40" t="s">
        <v>1334</v>
      </c>
      <c r="C397" s="47" t="s">
        <v>1335</v>
      </c>
      <c r="D397" s="42" t="s">
        <v>1336</v>
      </c>
      <c r="E397" s="40" t="s">
        <v>1337</v>
      </c>
      <c r="F397" s="40" t="s">
        <v>141</v>
      </c>
      <c r="G397" s="40" t="s">
        <v>128</v>
      </c>
      <c r="H397" s="40" t="s">
        <v>155</v>
      </c>
      <c r="I397" s="40" t="s">
        <v>894</v>
      </c>
      <c r="J397" s="101">
        <v>250</v>
      </c>
    </row>
    <row r="398" spans="1:10" ht="17.25" customHeight="1">
      <c r="A398" s="39">
        <v>40091</v>
      </c>
      <c r="B398" s="40" t="s">
        <v>1338</v>
      </c>
      <c r="C398" s="47" t="s">
        <v>147</v>
      </c>
      <c r="D398" s="42" t="s">
        <v>530</v>
      </c>
      <c r="E398" s="40" t="s">
        <v>1339</v>
      </c>
      <c r="F398" s="40" t="s">
        <v>141</v>
      </c>
      <c r="G398" s="40" t="s">
        <v>128</v>
      </c>
      <c r="H398" s="40" t="s">
        <v>413</v>
      </c>
      <c r="I398" s="40" t="s">
        <v>1340</v>
      </c>
      <c r="J398" s="101">
        <v>1000</v>
      </c>
    </row>
    <row r="399" spans="1:10" ht="17.25" customHeight="1">
      <c r="A399" s="39">
        <v>40086</v>
      </c>
      <c r="C399" s="47" t="s">
        <v>440</v>
      </c>
      <c r="D399" s="42" t="s">
        <v>1341</v>
      </c>
      <c r="E399" s="40" t="s">
        <v>1342</v>
      </c>
      <c r="F399" s="40" t="s">
        <v>141</v>
      </c>
      <c r="G399" s="40" t="s">
        <v>128</v>
      </c>
      <c r="H399" s="40" t="s">
        <v>150</v>
      </c>
      <c r="J399" s="101">
        <v>30</v>
      </c>
    </row>
    <row r="400" spans="1:10" ht="17.25" customHeight="1">
      <c r="A400" s="39">
        <v>40086</v>
      </c>
      <c r="C400" s="47" t="s">
        <v>1343</v>
      </c>
      <c r="D400" s="42" t="s">
        <v>383</v>
      </c>
      <c r="E400" s="40" t="s">
        <v>1344</v>
      </c>
      <c r="F400" s="40" t="s">
        <v>169</v>
      </c>
      <c r="G400" s="40" t="s">
        <v>128</v>
      </c>
      <c r="H400" s="40" t="s">
        <v>1345</v>
      </c>
      <c r="J400" s="101">
        <v>100</v>
      </c>
    </row>
    <row r="401" spans="1:10" ht="17.25" customHeight="1">
      <c r="A401" s="39">
        <v>40080</v>
      </c>
      <c r="C401" s="47" t="s">
        <v>1346</v>
      </c>
      <c r="D401" s="42" t="s">
        <v>1347</v>
      </c>
      <c r="J401" s="101">
        <v>40</v>
      </c>
    </row>
    <row r="402" spans="1:10" ht="17.25" customHeight="1">
      <c r="A402" s="39">
        <v>40080</v>
      </c>
      <c r="C402" s="47" t="s">
        <v>882</v>
      </c>
      <c r="D402" s="42" t="s">
        <v>1348</v>
      </c>
      <c r="E402" s="40" t="s">
        <v>1349</v>
      </c>
      <c r="F402" s="40" t="s">
        <v>141</v>
      </c>
      <c r="G402" s="40" t="s">
        <v>128</v>
      </c>
      <c r="H402" s="40" t="s">
        <v>230</v>
      </c>
      <c r="I402" s="40" t="s">
        <v>1350</v>
      </c>
      <c r="J402" s="101">
        <v>250</v>
      </c>
    </row>
    <row r="403" spans="1:10" ht="17.25" customHeight="1">
      <c r="A403" s="39">
        <v>40080</v>
      </c>
      <c r="C403" s="47" t="s">
        <v>1351</v>
      </c>
      <c r="D403" s="42" t="s">
        <v>1352</v>
      </c>
      <c r="E403" s="40" t="s">
        <v>1353</v>
      </c>
      <c r="F403" s="40" t="s">
        <v>1354</v>
      </c>
      <c r="G403" s="40" t="s">
        <v>1111</v>
      </c>
      <c r="H403" s="40" t="s">
        <v>1355</v>
      </c>
      <c r="I403" s="40" t="s">
        <v>1350</v>
      </c>
      <c r="J403" s="101">
        <v>250</v>
      </c>
    </row>
    <row r="404" spans="1:10" ht="17.25" customHeight="1">
      <c r="A404" s="39">
        <v>40080</v>
      </c>
      <c r="B404" s="40" t="s">
        <v>1356</v>
      </c>
      <c r="C404" s="47" t="s">
        <v>279</v>
      </c>
      <c r="D404" s="42" t="s">
        <v>1357</v>
      </c>
      <c r="E404" s="40" t="s">
        <v>1358</v>
      </c>
      <c r="F404" s="40" t="s">
        <v>141</v>
      </c>
      <c r="G404" s="40" t="s">
        <v>128</v>
      </c>
      <c r="H404" s="40" t="s">
        <v>295</v>
      </c>
      <c r="I404" s="40" t="s">
        <v>1359</v>
      </c>
      <c r="J404" s="101">
        <v>250</v>
      </c>
    </row>
    <row r="405" spans="1:10" ht="17.25" customHeight="1">
      <c r="A405" s="39">
        <v>40080</v>
      </c>
      <c r="C405" s="47" t="s">
        <v>1360</v>
      </c>
      <c r="D405" s="42" t="s">
        <v>1361</v>
      </c>
      <c r="E405" s="40" t="s">
        <v>1362</v>
      </c>
      <c r="F405" s="40" t="s">
        <v>141</v>
      </c>
      <c r="G405" s="40" t="s">
        <v>128</v>
      </c>
      <c r="H405" s="40" t="s">
        <v>230</v>
      </c>
      <c r="J405" s="101">
        <v>200</v>
      </c>
    </row>
    <row r="406" spans="1:10" ht="17.25" customHeight="1">
      <c r="A406" s="39">
        <v>40080</v>
      </c>
      <c r="B406" s="40" t="s">
        <v>1363</v>
      </c>
      <c r="C406" s="47" t="s">
        <v>1364</v>
      </c>
      <c r="D406" s="42" t="s">
        <v>579</v>
      </c>
      <c r="E406" s="40" t="s">
        <v>1365</v>
      </c>
      <c r="F406" s="40" t="s">
        <v>169</v>
      </c>
      <c r="G406" s="40" t="s">
        <v>128</v>
      </c>
      <c r="H406" s="40" t="s">
        <v>170</v>
      </c>
      <c r="J406" s="101">
        <v>150</v>
      </c>
    </row>
    <row r="407" spans="1:10" ht="17.25" customHeight="1">
      <c r="A407" s="39">
        <v>40080</v>
      </c>
      <c r="C407" s="47" t="s">
        <v>1366</v>
      </c>
      <c r="D407" s="42" t="s">
        <v>1367</v>
      </c>
      <c r="E407" s="40" t="s">
        <v>1368</v>
      </c>
      <c r="F407" s="40" t="s">
        <v>141</v>
      </c>
      <c r="G407" s="40" t="s">
        <v>128</v>
      </c>
      <c r="H407" s="40" t="s">
        <v>295</v>
      </c>
      <c r="J407" s="101">
        <v>100</v>
      </c>
    </row>
    <row r="408" spans="1:10" ht="17.25" customHeight="1">
      <c r="A408" s="39">
        <v>40080</v>
      </c>
      <c r="B408" s="40" t="s">
        <v>982</v>
      </c>
      <c r="C408" s="47" t="s">
        <v>983</v>
      </c>
      <c r="D408" s="42" t="s">
        <v>984</v>
      </c>
      <c r="E408" s="40" t="s">
        <v>985</v>
      </c>
      <c r="F408" s="40" t="s">
        <v>206</v>
      </c>
      <c r="G408" s="40" t="s">
        <v>128</v>
      </c>
      <c r="H408" s="40" t="s">
        <v>741</v>
      </c>
      <c r="I408" s="40" t="s">
        <v>156</v>
      </c>
      <c r="J408" s="101">
        <v>25</v>
      </c>
    </row>
    <row r="409" spans="1:10" ht="17.25" customHeight="1">
      <c r="A409" s="39">
        <v>40086</v>
      </c>
      <c r="C409" s="47" t="s">
        <v>266</v>
      </c>
      <c r="D409" s="42" t="s">
        <v>1369</v>
      </c>
      <c r="E409" s="40" t="s">
        <v>1370</v>
      </c>
      <c r="F409" s="40" t="s">
        <v>141</v>
      </c>
      <c r="G409" s="40" t="s">
        <v>128</v>
      </c>
      <c r="H409" s="40" t="s">
        <v>494</v>
      </c>
      <c r="J409" s="101">
        <v>100</v>
      </c>
    </row>
    <row r="410" spans="1:10" ht="17.25" customHeight="1">
      <c r="A410" s="39">
        <v>40086</v>
      </c>
      <c r="C410" s="47" t="s">
        <v>533</v>
      </c>
      <c r="D410" s="42" t="s">
        <v>1371</v>
      </c>
      <c r="J410" s="101">
        <v>50</v>
      </c>
    </row>
    <row r="411" spans="1:10" ht="17.25" customHeight="1">
      <c r="A411" s="39">
        <v>40086</v>
      </c>
      <c r="B411" s="40" t="s">
        <v>1372</v>
      </c>
      <c r="C411" s="47" t="s">
        <v>1373</v>
      </c>
      <c r="D411" s="42" t="s">
        <v>579</v>
      </c>
      <c r="E411" s="40" t="s">
        <v>1374</v>
      </c>
      <c r="F411" s="40" t="s">
        <v>141</v>
      </c>
      <c r="G411" s="40" t="s">
        <v>128</v>
      </c>
      <c r="H411" s="40" t="s">
        <v>413</v>
      </c>
      <c r="I411" s="40" t="s">
        <v>1375</v>
      </c>
      <c r="J411" s="101">
        <v>250</v>
      </c>
    </row>
    <row r="412" spans="1:10" ht="17.25" customHeight="1">
      <c r="A412" s="39">
        <v>40086</v>
      </c>
      <c r="C412" s="47" t="s">
        <v>1376</v>
      </c>
      <c r="D412" s="42" t="s">
        <v>1377</v>
      </c>
      <c r="E412" s="40" t="s">
        <v>1378</v>
      </c>
      <c r="F412" s="40" t="s">
        <v>141</v>
      </c>
      <c r="G412" s="40" t="s">
        <v>128</v>
      </c>
      <c r="H412" s="40" t="s">
        <v>214</v>
      </c>
      <c r="J412" s="101">
        <v>80</v>
      </c>
    </row>
    <row r="413" spans="1:10" ht="17.25" customHeight="1">
      <c r="A413" s="39">
        <v>40086</v>
      </c>
      <c r="C413" s="47" t="s">
        <v>357</v>
      </c>
      <c r="D413" s="42" t="s">
        <v>312</v>
      </c>
      <c r="E413" s="40" t="s">
        <v>1379</v>
      </c>
      <c r="F413" s="40" t="s">
        <v>141</v>
      </c>
      <c r="G413" s="40" t="s">
        <v>128</v>
      </c>
      <c r="H413" s="40" t="s">
        <v>635</v>
      </c>
      <c r="I413" s="40" t="s">
        <v>1380</v>
      </c>
      <c r="J413" s="101">
        <v>500</v>
      </c>
    </row>
    <row r="414" spans="1:10" ht="17.25" customHeight="1">
      <c r="A414" s="39">
        <v>40086</v>
      </c>
      <c r="C414" s="47" t="s">
        <v>289</v>
      </c>
      <c r="D414" s="42" t="s">
        <v>760</v>
      </c>
      <c r="E414" s="40" t="s">
        <v>1381</v>
      </c>
      <c r="F414" s="40" t="s">
        <v>206</v>
      </c>
      <c r="G414" s="40" t="s">
        <v>128</v>
      </c>
      <c r="H414" s="40" t="s">
        <v>741</v>
      </c>
      <c r="J414" s="101">
        <v>150</v>
      </c>
    </row>
    <row r="415" spans="1:10" ht="17.25" customHeight="1">
      <c r="A415" s="39">
        <v>40086</v>
      </c>
      <c r="C415" s="47" t="s">
        <v>1382</v>
      </c>
      <c r="D415" s="42" t="s">
        <v>1369</v>
      </c>
      <c r="E415" s="40" t="s">
        <v>1383</v>
      </c>
      <c r="F415" s="40" t="s">
        <v>640</v>
      </c>
      <c r="G415" s="40" t="s">
        <v>128</v>
      </c>
      <c r="H415" s="40" t="s">
        <v>295</v>
      </c>
      <c r="J415" s="101">
        <v>200</v>
      </c>
    </row>
    <row r="416" spans="1:10" ht="17.25" customHeight="1">
      <c r="A416" s="39">
        <v>40086</v>
      </c>
      <c r="B416" s="40" t="s">
        <v>151</v>
      </c>
      <c r="C416" s="47" t="s">
        <v>152</v>
      </c>
      <c r="D416" s="42" t="s">
        <v>153</v>
      </c>
      <c r="E416" s="40" t="s">
        <v>154</v>
      </c>
      <c r="F416" s="40" t="s">
        <v>141</v>
      </c>
      <c r="G416" s="40" t="s">
        <v>128</v>
      </c>
      <c r="H416" s="40" t="s">
        <v>155</v>
      </c>
      <c r="I416" s="40" t="s">
        <v>156</v>
      </c>
      <c r="J416" s="101">
        <v>500</v>
      </c>
    </row>
    <row r="417" spans="1:10" ht="17.25" customHeight="1">
      <c r="A417" s="39">
        <v>40086</v>
      </c>
      <c r="C417" s="47" t="s">
        <v>1384</v>
      </c>
      <c r="D417" s="42" t="s">
        <v>441</v>
      </c>
      <c r="E417" s="40" t="s">
        <v>1385</v>
      </c>
      <c r="F417" s="40" t="s">
        <v>670</v>
      </c>
      <c r="G417" s="40" t="s">
        <v>128</v>
      </c>
      <c r="H417" s="40" t="s">
        <v>671</v>
      </c>
      <c r="J417" s="101">
        <v>100</v>
      </c>
    </row>
    <row r="418" spans="1:10" ht="17.25" customHeight="1">
      <c r="A418" s="39">
        <v>40086</v>
      </c>
      <c r="C418" s="47" t="s">
        <v>357</v>
      </c>
      <c r="D418" s="42" t="s">
        <v>162</v>
      </c>
      <c r="E418" s="40" t="s">
        <v>1386</v>
      </c>
      <c r="F418" s="40" t="s">
        <v>141</v>
      </c>
      <c r="G418" s="40" t="s">
        <v>128</v>
      </c>
      <c r="H418" s="40" t="s">
        <v>452</v>
      </c>
      <c r="I418" s="40" t="s">
        <v>1387</v>
      </c>
      <c r="J418" s="101">
        <v>10000</v>
      </c>
    </row>
    <row r="419" spans="1:10" ht="17.25" customHeight="1">
      <c r="A419" s="39">
        <v>40086</v>
      </c>
      <c r="C419" s="47" t="s">
        <v>1181</v>
      </c>
      <c r="D419" s="42" t="s">
        <v>888</v>
      </c>
      <c r="E419" s="40" t="s">
        <v>1388</v>
      </c>
      <c r="F419" s="40" t="s">
        <v>141</v>
      </c>
      <c r="G419" s="40" t="s">
        <v>128</v>
      </c>
      <c r="H419" s="40" t="s">
        <v>230</v>
      </c>
      <c r="I419" s="40" t="s">
        <v>1389</v>
      </c>
      <c r="J419" s="101">
        <v>500</v>
      </c>
    </row>
    <row r="420" spans="1:10" ht="17.25" customHeight="1">
      <c r="A420" s="39">
        <v>40086</v>
      </c>
      <c r="C420" s="47" t="s">
        <v>1390</v>
      </c>
      <c r="D420" s="42" t="s">
        <v>530</v>
      </c>
      <c r="E420" s="40" t="s">
        <v>1391</v>
      </c>
      <c r="F420" s="40" t="s">
        <v>141</v>
      </c>
      <c r="G420" s="40" t="s">
        <v>128</v>
      </c>
      <c r="H420" s="40" t="s">
        <v>160</v>
      </c>
      <c r="I420" s="40" t="s">
        <v>1392</v>
      </c>
      <c r="J420" s="101">
        <v>500</v>
      </c>
    </row>
    <row r="421" spans="1:10" ht="17.25" customHeight="1">
      <c r="A421" s="39">
        <v>40086</v>
      </c>
      <c r="C421" s="47" t="s">
        <v>147</v>
      </c>
      <c r="D421" s="42" t="s">
        <v>1393</v>
      </c>
      <c r="E421" s="40" t="s">
        <v>1394</v>
      </c>
      <c r="F421" s="40" t="s">
        <v>141</v>
      </c>
      <c r="G421" s="40" t="s">
        <v>128</v>
      </c>
      <c r="H421" s="40" t="s">
        <v>364</v>
      </c>
      <c r="I421" s="40" t="s">
        <v>1395</v>
      </c>
      <c r="J421" s="101">
        <v>250</v>
      </c>
    </row>
    <row r="422" spans="1:10" ht="17.25" customHeight="1">
      <c r="A422" s="39">
        <v>40086</v>
      </c>
      <c r="C422" s="47" t="s">
        <v>1115</v>
      </c>
      <c r="D422" s="42" t="s">
        <v>422</v>
      </c>
      <c r="E422" s="40" t="s">
        <v>1116</v>
      </c>
      <c r="F422" s="40" t="s">
        <v>141</v>
      </c>
      <c r="G422" s="40" t="s">
        <v>128</v>
      </c>
      <c r="H422" s="40" t="s">
        <v>155</v>
      </c>
      <c r="I422" s="40" t="s">
        <v>239</v>
      </c>
      <c r="J422" s="101">
        <v>100</v>
      </c>
    </row>
    <row r="423" spans="1:10" ht="17.25" customHeight="1">
      <c r="A423" s="39">
        <v>40086</v>
      </c>
      <c r="C423" s="47" t="s">
        <v>1396</v>
      </c>
      <c r="D423" s="42" t="s">
        <v>855</v>
      </c>
      <c r="E423" s="40" t="s">
        <v>1397</v>
      </c>
      <c r="F423" s="40" t="s">
        <v>206</v>
      </c>
      <c r="G423" s="40" t="s">
        <v>128</v>
      </c>
      <c r="H423" s="40" t="s">
        <v>285</v>
      </c>
      <c r="J423" s="101">
        <v>100</v>
      </c>
    </row>
    <row r="424" spans="1:10" ht="17.25" customHeight="1">
      <c r="A424" s="39">
        <v>40086</v>
      </c>
      <c r="B424" s="40" t="s">
        <v>1398</v>
      </c>
      <c r="C424" s="47" t="s">
        <v>1399</v>
      </c>
      <c r="D424" s="42" t="s">
        <v>1400</v>
      </c>
      <c r="E424" s="40" t="s">
        <v>1401</v>
      </c>
      <c r="F424" s="40" t="s">
        <v>141</v>
      </c>
      <c r="G424" s="40" t="s">
        <v>128</v>
      </c>
      <c r="H424" s="40" t="s">
        <v>247</v>
      </c>
      <c r="J424" s="101">
        <v>50</v>
      </c>
    </row>
    <row r="425" spans="1:10" ht="17.25" customHeight="1">
      <c r="A425" s="39">
        <v>40086</v>
      </c>
      <c r="C425" s="47" t="s">
        <v>1204</v>
      </c>
      <c r="D425" s="42" t="s">
        <v>738</v>
      </c>
      <c r="E425" s="40" t="s">
        <v>1205</v>
      </c>
      <c r="F425" s="40" t="s">
        <v>141</v>
      </c>
      <c r="G425" s="40" t="s">
        <v>128</v>
      </c>
      <c r="H425" s="40" t="s">
        <v>202</v>
      </c>
      <c r="I425" s="40" t="s">
        <v>239</v>
      </c>
      <c r="J425" s="101">
        <v>200</v>
      </c>
    </row>
    <row r="426" spans="1:10" ht="17.25" customHeight="1">
      <c r="A426" s="39">
        <v>40086</v>
      </c>
      <c r="C426" s="47" t="s">
        <v>1154</v>
      </c>
      <c r="D426" s="42" t="s">
        <v>458</v>
      </c>
      <c r="E426" s="40" t="s">
        <v>1402</v>
      </c>
      <c r="F426" s="40" t="s">
        <v>141</v>
      </c>
      <c r="G426" s="40" t="s">
        <v>128</v>
      </c>
      <c r="H426" s="40" t="s">
        <v>230</v>
      </c>
      <c r="I426" s="40" t="s">
        <v>239</v>
      </c>
      <c r="J426" s="101">
        <v>1000</v>
      </c>
    </row>
    <row r="427" spans="1:10" ht="17.25" customHeight="1">
      <c r="A427" s="39">
        <v>40086</v>
      </c>
      <c r="C427" s="47" t="s">
        <v>1403</v>
      </c>
      <c r="D427" s="42" t="s">
        <v>1404</v>
      </c>
      <c r="E427" s="40" t="s">
        <v>1405</v>
      </c>
      <c r="F427" s="40" t="s">
        <v>1406</v>
      </c>
      <c r="G427" s="40" t="s">
        <v>1111</v>
      </c>
      <c r="H427" s="40" t="s">
        <v>1407</v>
      </c>
      <c r="J427" s="101">
        <v>100</v>
      </c>
    </row>
    <row r="428" spans="1:10" ht="17.25" customHeight="1">
      <c r="A428" s="39">
        <v>40086</v>
      </c>
      <c r="B428" s="40" t="s">
        <v>1408</v>
      </c>
      <c r="C428" s="47" t="s">
        <v>1123</v>
      </c>
      <c r="D428" s="42" t="s">
        <v>762</v>
      </c>
      <c r="E428" s="40" t="s">
        <v>1409</v>
      </c>
      <c r="F428" s="40" t="s">
        <v>141</v>
      </c>
      <c r="G428" s="40" t="s">
        <v>128</v>
      </c>
      <c r="H428" s="40" t="s">
        <v>155</v>
      </c>
      <c r="J428" s="101">
        <v>100</v>
      </c>
    </row>
    <row r="429" spans="1:10" ht="17.25" customHeight="1">
      <c r="A429" s="39">
        <v>40086</v>
      </c>
      <c r="C429" s="47" t="s">
        <v>406</v>
      </c>
      <c r="D429" s="42" t="s">
        <v>931</v>
      </c>
      <c r="E429" s="40" t="s">
        <v>1410</v>
      </c>
      <c r="F429" s="40" t="s">
        <v>1411</v>
      </c>
      <c r="G429" s="40" t="s">
        <v>274</v>
      </c>
      <c r="H429" s="40" t="s">
        <v>1412</v>
      </c>
      <c r="I429" s="40" t="s">
        <v>1413</v>
      </c>
      <c r="J429" s="101">
        <v>250</v>
      </c>
    </row>
    <row r="430" spans="1:10" ht="17.25" customHeight="1">
      <c r="A430" s="39">
        <v>40086</v>
      </c>
      <c r="B430" s="40" t="s">
        <v>1414</v>
      </c>
      <c r="C430" s="47" t="s">
        <v>1415</v>
      </c>
      <c r="D430" s="42" t="s">
        <v>744</v>
      </c>
      <c r="E430" s="40" t="s">
        <v>1416</v>
      </c>
      <c r="F430" s="40" t="s">
        <v>141</v>
      </c>
      <c r="G430" s="40" t="s">
        <v>128</v>
      </c>
      <c r="H430" s="40" t="s">
        <v>439</v>
      </c>
      <c r="I430" s="40" t="s">
        <v>156</v>
      </c>
      <c r="J430" s="101">
        <v>300</v>
      </c>
    </row>
    <row r="431" spans="1:10" ht="17.25" customHeight="1">
      <c r="A431" s="39">
        <v>40086</v>
      </c>
      <c r="C431" s="47" t="s">
        <v>1115</v>
      </c>
      <c r="D431" s="42" t="s">
        <v>1172</v>
      </c>
      <c r="E431" s="40" t="s">
        <v>1116</v>
      </c>
      <c r="F431" s="40" t="s">
        <v>141</v>
      </c>
      <c r="G431" s="40" t="s">
        <v>128</v>
      </c>
      <c r="H431" s="40" t="s">
        <v>494</v>
      </c>
      <c r="I431" s="40" t="s">
        <v>239</v>
      </c>
      <c r="J431" s="101">
        <v>250</v>
      </c>
    </row>
    <row r="432" spans="1:10" ht="17.25" customHeight="1">
      <c r="A432" s="39">
        <v>40086</v>
      </c>
      <c r="B432" s="40" t="s">
        <v>1417</v>
      </c>
      <c r="C432" s="47" t="s">
        <v>1418</v>
      </c>
      <c r="D432" s="42" t="s">
        <v>1419</v>
      </c>
      <c r="E432" s="40" t="s">
        <v>1420</v>
      </c>
      <c r="F432" s="40" t="s">
        <v>141</v>
      </c>
      <c r="G432" s="40" t="s">
        <v>128</v>
      </c>
      <c r="H432" s="40" t="s">
        <v>452</v>
      </c>
      <c r="I432" s="40" t="s">
        <v>239</v>
      </c>
      <c r="J432" s="101">
        <v>1000</v>
      </c>
    </row>
    <row r="433" spans="1:10" ht="17.25" customHeight="1">
      <c r="A433" s="39">
        <v>40086</v>
      </c>
      <c r="B433" s="40" t="s">
        <v>1421</v>
      </c>
      <c r="C433" s="47" t="s">
        <v>887</v>
      </c>
      <c r="D433" s="42" t="s">
        <v>788</v>
      </c>
      <c r="E433" s="40" t="s">
        <v>1422</v>
      </c>
      <c r="F433" s="40" t="s">
        <v>141</v>
      </c>
      <c r="G433" s="40" t="s">
        <v>128</v>
      </c>
      <c r="H433" s="40" t="s">
        <v>155</v>
      </c>
      <c r="J433" s="101">
        <v>100</v>
      </c>
    </row>
    <row r="434" spans="1:10" ht="17.25" customHeight="1">
      <c r="A434" s="39">
        <v>40086</v>
      </c>
      <c r="C434" s="47" t="s">
        <v>483</v>
      </c>
      <c r="D434" s="42" t="s">
        <v>813</v>
      </c>
      <c r="E434" s="40" t="s">
        <v>814</v>
      </c>
      <c r="F434" s="40" t="s">
        <v>141</v>
      </c>
      <c r="G434" s="40" t="s">
        <v>128</v>
      </c>
      <c r="H434" s="40" t="s">
        <v>460</v>
      </c>
      <c r="J434" s="101">
        <v>20</v>
      </c>
    </row>
    <row r="435" spans="1:10" ht="17.25" customHeight="1">
      <c r="A435" s="39">
        <v>40086</v>
      </c>
      <c r="C435" s="47" t="s">
        <v>362</v>
      </c>
      <c r="D435" s="42" t="s">
        <v>537</v>
      </c>
      <c r="E435" s="40" t="s">
        <v>538</v>
      </c>
      <c r="F435" s="40" t="s">
        <v>141</v>
      </c>
      <c r="G435" s="40" t="s">
        <v>128</v>
      </c>
      <c r="H435" s="40" t="s">
        <v>155</v>
      </c>
      <c r="I435" s="40" t="s">
        <v>239</v>
      </c>
      <c r="J435" s="101">
        <v>500</v>
      </c>
    </row>
    <row r="436" spans="1:10" ht="17.25" customHeight="1">
      <c r="A436" s="39">
        <v>40086</v>
      </c>
      <c r="B436" s="40" t="s">
        <v>151</v>
      </c>
      <c r="C436" s="47" t="s">
        <v>152</v>
      </c>
      <c r="D436" s="42" t="s">
        <v>153</v>
      </c>
      <c r="E436" s="40" t="s">
        <v>154</v>
      </c>
      <c r="F436" s="40" t="s">
        <v>141</v>
      </c>
      <c r="G436" s="40" t="s">
        <v>128</v>
      </c>
      <c r="H436" s="40" t="s">
        <v>155</v>
      </c>
      <c r="I436" s="40" t="s">
        <v>156</v>
      </c>
      <c r="J436" s="101">
        <v>150</v>
      </c>
    </row>
    <row r="437" spans="1:10" ht="17.25" customHeight="1">
      <c r="A437" s="39">
        <v>40080</v>
      </c>
      <c r="C437" s="47" t="s">
        <v>1113</v>
      </c>
      <c r="D437" s="42" t="s">
        <v>1423</v>
      </c>
      <c r="E437" s="40" t="s">
        <v>1424</v>
      </c>
      <c r="F437" s="40" t="s">
        <v>141</v>
      </c>
      <c r="G437" s="40" t="s">
        <v>128</v>
      </c>
      <c r="H437" s="40" t="s">
        <v>214</v>
      </c>
      <c r="J437" s="101">
        <v>100</v>
      </c>
    </row>
    <row r="438" spans="1:10" ht="17.25" customHeight="1">
      <c r="A438" s="39">
        <v>40080</v>
      </c>
      <c r="C438" s="47" t="s">
        <v>1425</v>
      </c>
      <c r="D438" s="42" t="s">
        <v>1426</v>
      </c>
      <c r="E438" s="40" t="s">
        <v>1427</v>
      </c>
      <c r="F438" s="40" t="s">
        <v>169</v>
      </c>
      <c r="G438" s="40" t="s">
        <v>128</v>
      </c>
      <c r="H438" s="40" t="s">
        <v>170</v>
      </c>
      <c r="J438" s="101">
        <v>100</v>
      </c>
    </row>
    <row r="439" spans="1:10" ht="17.25" customHeight="1">
      <c r="A439" s="39">
        <v>40080</v>
      </c>
      <c r="C439" s="47" t="s">
        <v>406</v>
      </c>
      <c r="D439" s="42" t="s">
        <v>1369</v>
      </c>
      <c r="E439" s="40" t="s">
        <v>1428</v>
      </c>
      <c r="F439" s="40" t="s">
        <v>169</v>
      </c>
      <c r="G439" s="40" t="s">
        <v>128</v>
      </c>
      <c r="H439" s="40" t="s">
        <v>1345</v>
      </c>
      <c r="J439" s="101">
        <v>50</v>
      </c>
    </row>
    <row r="440" spans="1:10" ht="17.25" customHeight="1">
      <c r="A440" s="39">
        <v>40080</v>
      </c>
      <c r="C440" s="47" t="s">
        <v>1429</v>
      </c>
      <c r="D440" s="42" t="s">
        <v>236</v>
      </c>
      <c r="E440" s="40" t="s">
        <v>1430</v>
      </c>
      <c r="F440" s="40" t="s">
        <v>169</v>
      </c>
      <c r="G440" s="40" t="s">
        <v>128</v>
      </c>
      <c r="H440" s="40" t="s">
        <v>1345</v>
      </c>
      <c r="J440" s="101">
        <v>50</v>
      </c>
    </row>
    <row r="441" spans="1:10" ht="17.25" customHeight="1">
      <c r="A441" s="39">
        <v>40080</v>
      </c>
      <c r="C441" s="47" t="s">
        <v>166</v>
      </c>
      <c r="D441" s="42" t="s">
        <v>1431</v>
      </c>
      <c r="E441" s="40" t="s">
        <v>1432</v>
      </c>
      <c r="F441" s="40" t="s">
        <v>169</v>
      </c>
      <c r="G441" s="40" t="s">
        <v>128</v>
      </c>
      <c r="H441" s="40" t="s">
        <v>170</v>
      </c>
      <c r="J441" s="101">
        <v>50</v>
      </c>
    </row>
    <row r="442" spans="1:10" ht="17.25" customHeight="1">
      <c r="A442" s="39">
        <v>40080</v>
      </c>
      <c r="C442" s="47" t="s">
        <v>1433</v>
      </c>
      <c r="D442" s="42" t="s">
        <v>1434</v>
      </c>
      <c r="E442" s="40" t="s">
        <v>1435</v>
      </c>
      <c r="F442" s="40" t="s">
        <v>169</v>
      </c>
      <c r="G442" s="40" t="s">
        <v>128</v>
      </c>
      <c r="H442" s="40" t="s">
        <v>170</v>
      </c>
      <c r="J442" s="101">
        <v>25</v>
      </c>
    </row>
    <row r="443" spans="1:10" ht="17.25" customHeight="1">
      <c r="A443" s="39">
        <v>40080</v>
      </c>
      <c r="C443" s="47" t="s">
        <v>1436</v>
      </c>
      <c r="D443" s="42" t="s">
        <v>791</v>
      </c>
      <c r="E443" s="40" t="s">
        <v>1437</v>
      </c>
      <c r="F443" s="40" t="s">
        <v>169</v>
      </c>
      <c r="G443" s="40" t="s">
        <v>128</v>
      </c>
      <c r="H443" s="40" t="s">
        <v>170</v>
      </c>
      <c r="J443" s="101">
        <v>25</v>
      </c>
    </row>
    <row r="444" spans="1:10" ht="17.25" customHeight="1">
      <c r="A444" s="39">
        <v>40080</v>
      </c>
      <c r="C444" s="47" t="s">
        <v>1438</v>
      </c>
      <c r="D444" s="42" t="s">
        <v>264</v>
      </c>
      <c r="E444" s="40" t="s">
        <v>1439</v>
      </c>
      <c r="F444" s="40" t="s">
        <v>169</v>
      </c>
      <c r="G444" s="40" t="s">
        <v>128</v>
      </c>
      <c r="H444" s="40" t="s">
        <v>1440</v>
      </c>
      <c r="J444" s="101">
        <v>25</v>
      </c>
    </row>
    <row r="445" spans="1:10" ht="17.25" customHeight="1">
      <c r="A445" s="39">
        <v>40080</v>
      </c>
      <c r="C445" s="47" t="s">
        <v>1441</v>
      </c>
      <c r="D445" s="42" t="s">
        <v>1442</v>
      </c>
      <c r="E445" s="40" t="s">
        <v>1443</v>
      </c>
      <c r="F445" s="40" t="s">
        <v>169</v>
      </c>
      <c r="G445" s="40" t="s">
        <v>128</v>
      </c>
      <c r="H445" s="40" t="s">
        <v>1345</v>
      </c>
      <c r="I445" s="40" t="s">
        <v>1444</v>
      </c>
      <c r="J445" s="101">
        <v>1000</v>
      </c>
    </row>
    <row r="446" spans="1:10" ht="17.25" customHeight="1">
      <c r="A446" s="39">
        <v>40080</v>
      </c>
      <c r="C446" s="47" t="s">
        <v>1445</v>
      </c>
      <c r="D446" s="42" t="s">
        <v>942</v>
      </c>
      <c r="E446" s="40" t="s">
        <v>1446</v>
      </c>
      <c r="F446" s="40" t="s">
        <v>169</v>
      </c>
      <c r="G446" s="40" t="s">
        <v>128</v>
      </c>
      <c r="H446" s="40" t="s">
        <v>1440</v>
      </c>
      <c r="I446" s="40" t="s">
        <v>797</v>
      </c>
      <c r="J446" s="101">
        <v>250</v>
      </c>
    </row>
    <row r="447" spans="1:10" ht="17.25" customHeight="1">
      <c r="A447" s="39">
        <v>40086</v>
      </c>
      <c r="C447" s="47" t="s">
        <v>1447</v>
      </c>
      <c r="D447" s="42" t="s">
        <v>1448</v>
      </c>
      <c r="E447" s="40" t="s">
        <v>1449</v>
      </c>
      <c r="F447" s="40" t="s">
        <v>670</v>
      </c>
      <c r="G447" s="40" t="s">
        <v>128</v>
      </c>
      <c r="H447" s="40" t="s">
        <v>671</v>
      </c>
      <c r="I447" s="40" t="s">
        <v>239</v>
      </c>
      <c r="J447" s="101">
        <v>250</v>
      </c>
    </row>
    <row r="448" spans="1:10" ht="17.25" customHeight="1">
      <c r="A448" s="39">
        <v>40086</v>
      </c>
      <c r="C448" s="47" t="s">
        <v>383</v>
      </c>
      <c r="D448" s="42" t="s">
        <v>279</v>
      </c>
      <c r="E448" s="40" t="s">
        <v>1450</v>
      </c>
      <c r="F448" s="40" t="s">
        <v>141</v>
      </c>
      <c r="G448" s="40" t="s">
        <v>128</v>
      </c>
      <c r="H448" s="40" t="s">
        <v>135</v>
      </c>
      <c r="J448" s="101">
        <v>100</v>
      </c>
    </row>
    <row r="449" spans="1:10" ht="17.25" customHeight="1">
      <c r="A449" s="39">
        <v>40086</v>
      </c>
      <c r="C449" s="47" t="s">
        <v>279</v>
      </c>
      <c r="D449" s="42" t="s">
        <v>720</v>
      </c>
      <c r="E449" s="40" t="s">
        <v>721</v>
      </c>
      <c r="F449" s="40" t="s">
        <v>206</v>
      </c>
      <c r="G449" s="40" t="s">
        <v>128</v>
      </c>
      <c r="H449" s="40" t="s">
        <v>285</v>
      </c>
      <c r="J449" s="101">
        <v>60</v>
      </c>
    </row>
    <row r="450" spans="1:10" ht="17.25" customHeight="1">
      <c r="A450" s="39">
        <v>40086</v>
      </c>
      <c r="C450" s="47" t="s">
        <v>920</v>
      </c>
      <c r="D450" s="42" t="s">
        <v>1451</v>
      </c>
      <c r="F450" s="40" t="s">
        <v>314</v>
      </c>
      <c r="G450" s="40" t="s">
        <v>128</v>
      </c>
      <c r="H450" s="40" t="s">
        <v>374</v>
      </c>
      <c r="J450" s="101">
        <v>50</v>
      </c>
    </row>
    <row r="451" spans="1:10" ht="17.25" customHeight="1">
      <c r="A451" s="39">
        <v>40086</v>
      </c>
      <c r="C451" s="47" t="s">
        <v>279</v>
      </c>
      <c r="D451" s="42" t="s">
        <v>162</v>
      </c>
      <c r="E451" s="40" t="s">
        <v>280</v>
      </c>
      <c r="F451" s="40" t="s">
        <v>141</v>
      </c>
      <c r="G451" s="40" t="s">
        <v>128</v>
      </c>
      <c r="H451" s="40" t="s">
        <v>214</v>
      </c>
      <c r="I451" s="40" t="s">
        <v>281</v>
      </c>
      <c r="J451" s="101">
        <v>200</v>
      </c>
    </row>
    <row r="452" spans="1:10" ht="17.25" customHeight="1">
      <c r="A452" s="39">
        <v>40086</v>
      </c>
      <c r="C452" s="47" t="s">
        <v>440</v>
      </c>
      <c r="D452" s="42" t="s">
        <v>514</v>
      </c>
      <c r="E452" s="40" t="s">
        <v>871</v>
      </c>
      <c r="F452" s="40" t="s">
        <v>141</v>
      </c>
      <c r="G452" s="40" t="s">
        <v>128</v>
      </c>
      <c r="H452" s="40" t="s">
        <v>202</v>
      </c>
      <c r="I452" s="40" t="s">
        <v>872</v>
      </c>
      <c r="J452" s="101">
        <v>500</v>
      </c>
    </row>
    <row r="453" spans="1:10" ht="17.25" customHeight="1">
      <c r="A453" s="39">
        <v>40086</v>
      </c>
      <c r="C453" s="47" t="s">
        <v>1210</v>
      </c>
      <c r="D453" s="42" t="s">
        <v>1452</v>
      </c>
      <c r="E453" s="40" t="s">
        <v>1453</v>
      </c>
      <c r="F453" s="40" t="s">
        <v>141</v>
      </c>
      <c r="G453" s="40" t="s">
        <v>128</v>
      </c>
      <c r="H453" s="40" t="s">
        <v>413</v>
      </c>
      <c r="I453" s="40" t="s">
        <v>1454</v>
      </c>
      <c r="J453" s="101">
        <v>500</v>
      </c>
    </row>
    <row r="454" spans="1:10" ht="17.25" customHeight="1">
      <c r="A454" s="39">
        <v>40086</v>
      </c>
      <c r="C454" s="47" t="s">
        <v>1455</v>
      </c>
      <c r="D454" s="42" t="s">
        <v>380</v>
      </c>
      <c r="E454" s="40" t="s">
        <v>1456</v>
      </c>
      <c r="F454" s="40" t="s">
        <v>141</v>
      </c>
      <c r="G454" s="40" t="s">
        <v>128</v>
      </c>
      <c r="H454" s="40" t="s">
        <v>202</v>
      </c>
      <c r="J454" s="101">
        <v>100</v>
      </c>
    </row>
    <row r="455" spans="1:10" ht="17.25" customHeight="1">
      <c r="A455" s="39">
        <v>40086</v>
      </c>
      <c r="C455" s="47" t="s">
        <v>1457</v>
      </c>
      <c r="D455" s="42" t="s">
        <v>1458</v>
      </c>
      <c r="E455" s="40" t="s">
        <v>1459</v>
      </c>
      <c r="F455" s="40" t="s">
        <v>141</v>
      </c>
      <c r="G455" s="40" t="s">
        <v>128</v>
      </c>
      <c r="H455" s="40" t="s">
        <v>413</v>
      </c>
      <c r="J455" s="101">
        <v>100</v>
      </c>
    </row>
    <row r="456" spans="1:10" ht="17.25" customHeight="1">
      <c r="A456" s="39">
        <v>40086</v>
      </c>
      <c r="C456" s="47" t="s">
        <v>1460</v>
      </c>
      <c r="D456" s="42" t="s">
        <v>1431</v>
      </c>
      <c r="E456" s="40" t="s">
        <v>1461</v>
      </c>
      <c r="F456" s="40" t="s">
        <v>141</v>
      </c>
      <c r="G456" s="40" t="s">
        <v>128</v>
      </c>
      <c r="H456" s="40" t="s">
        <v>295</v>
      </c>
      <c r="I456" s="40" t="s">
        <v>239</v>
      </c>
      <c r="J456" s="101">
        <v>250</v>
      </c>
    </row>
    <row r="457" spans="1:10" ht="17.25" customHeight="1">
      <c r="A457" s="39">
        <v>40086</v>
      </c>
      <c r="C457" s="47" t="s">
        <v>1462</v>
      </c>
      <c r="D457" s="42" t="s">
        <v>1463</v>
      </c>
      <c r="E457" s="40" t="s">
        <v>1464</v>
      </c>
      <c r="F457" s="40" t="s">
        <v>907</v>
      </c>
      <c r="G457" s="40" t="s">
        <v>128</v>
      </c>
      <c r="H457" s="40" t="s">
        <v>908</v>
      </c>
      <c r="J457" s="101">
        <v>150</v>
      </c>
    </row>
    <row r="458" spans="1:10" ht="17.25" customHeight="1">
      <c r="A458" s="39">
        <v>40086</v>
      </c>
      <c r="C458" s="47" t="s">
        <v>969</v>
      </c>
      <c r="D458" s="42" t="s">
        <v>970</v>
      </c>
      <c r="E458" s="40" t="s">
        <v>971</v>
      </c>
      <c r="F458" s="40" t="s">
        <v>141</v>
      </c>
      <c r="G458" s="40" t="s">
        <v>128</v>
      </c>
      <c r="H458" s="40" t="s">
        <v>315</v>
      </c>
      <c r="I458" s="40" t="s">
        <v>239</v>
      </c>
      <c r="J458" s="101">
        <v>301</v>
      </c>
    </row>
    <row r="459" spans="1:10" ht="17.25" customHeight="1">
      <c r="A459" s="39">
        <v>40086</v>
      </c>
      <c r="C459" s="47" t="s">
        <v>147</v>
      </c>
      <c r="D459" s="42" t="s">
        <v>776</v>
      </c>
      <c r="E459" s="40" t="s">
        <v>777</v>
      </c>
      <c r="F459" s="40" t="s">
        <v>141</v>
      </c>
      <c r="G459" s="40" t="s">
        <v>128</v>
      </c>
      <c r="H459" s="40" t="s">
        <v>295</v>
      </c>
      <c r="I459" s="40" t="s">
        <v>239</v>
      </c>
      <c r="J459" s="101">
        <v>501</v>
      </c>
    </row>
    <row r="460" spans="1:10" ht="17.25" customHeight="1">
      <c r="A460" s="39">
        <v>40086</v>
      </c>
      <c r="C460" s="47" t="s">
        <v>1465</v>
      </c>
      <c r="D460" s="42" t="s">
        <v>1369</v>
      </c>
      <c r="E460" s="40" t="s">
        <v>1466</v>
      </c>
      <c r="F460" s="40" t="s">
        <v>314</v>
      </c>
      <c r="G460" s="40" t="s">
        <v>128</v>
      </c>
      <c r="H460" s="40" t="s">
        <v>374</v>
      </c>
      <c r="J460" s="101">
        <v>50</v>
      </c>
    </row>
    <row r="461" spans="1:10" ht="17.25" customHeight="1">
      <c r="A461" s="39">
        <v>40086</v>
      </c>
      <c r="C461" s="47" t="s">
        <v>1465</v>
      </c>
      <c r="D461" s="42" t="s">
        <v>1467</v>
      </c>
      <c r="E461" s="40" t="s">
        <v>1468</v>
      </c>
      <c r="F461" s="40" t="s">
        <v>314</v>
      </c>
      <c r="G461" s="40" t="s">
        <v>128</v>
      </c>
      <c r="H461" s="40" t="s">
        <v>374</v>
      </c>
      <c r="I461" s="40" t="s">
        <v>239</v>
      </c>
      <c r="J461" s="101">
        <v>500</v>
      </c>
    </row>
    <row r="462" spans="1:10" ht="17.25" customHeight="1">
      <c r="A462" s="39">
        <v>40091</v>
      </c>
      <c r="C462" s="47" t="s">
        <v>1469</v>
      </c>
      <c r="D462" s="42" t="s">
        <v>1470</v>
      </c>
      <c r="E462" s="40" t="s">
        <v>1471</v>
      </c>
      <c r="F462" s="40" t="s">
        <v>141</v>
      </c>
      <c r="G462" s="40" t="s">
        <v>128</v>
      </c>
      <c r="H462" s="40" t="s">
        <v>179</v>
      </c>
      <c r="J462" s="101">
        <v>100</v>
      </c>
    </row>
    <row r="463" spans="1:10" ht="17.25" customHeight="1">
      <c r="A463" s="39">
        <v>40091</v>
      </c>
      <c r="C463" s="47" t="s">
        <v>1472</v>
      </c>
      <c r="D463" s="42" t="s">
        <v>1473</v>
      </c>
      <c r="E463" s="40" t="s">
        <v>1474</v>
      </c>
      <c r="F463" s="40" t="s">
        <v>141</v>
      </c>
      <c r="G463" s="40" t="s">
        <v>128</v>
      </c>
      <c r="H463" s="40" t="s">
        <v>295</v>
      </c>
      <c r="J463" s="101">
        <v>75</v>
      </c>
    </row>
    <row r="464" spans="1:10" ht="17.25" customHeight="1">
      <c r="A464" s="39">
        <v>40091</v>
      </c>
      <c r="C464" s="47" t="s">
        <v>1151</v>
      </c>
      <c r="D464" s="42" t="s">
        <v>1475</v>
      </c>
      <c r="E464" s="40" t="s">
        <v>1476</v>
      </c>
      <c r="F464" s="40" t="s">
        <v>141</v>
      </c>
      <c r="G464" s="40" t="s">
        <v>128</v>
      </c>
      <c r="H464" s="40" t="s">
        <v>202</v>
      </c>
      <c r="J464" s="101">
        <v>25</v>
      </c>
    </row>
    <row r="465" spans="1:10" ht="17.25" customHeight="1">
      <c r="A465" s="39">
        <v>40091</v>
      </c>
      <c r="C465" s="47" t="s">
        <v>1477</v>
      </c>
      <c r="D465" s="42" t="s">
        <v>1478</v>
      </c>
      <c r="E465" s="40" t="s">
        <v>1479</v>
      </c>
      <c r="F465" s="40" t="s">
        <v>141</v>
      </c>
      <c r="G465" s="40" t="s">
        <v>128</v>
      </c>
      <c r="H465" s="40" t="s">
        <v>295</v>
      </c>
      <c r="J465" s="101">
        <v>100</v>
      </c>
    </row>
    <row r="466" spans="1:10" ht="17.25" customHeight="1">
      <c r="A466" s="39">
        <v>40091</v>
      </c>
      <c r="C466" s="47" t="s">
        <v>1480</v>
      </c>
      <c r="D466" s="42" t="s">
        <v>574</v>
      </c>
      <c r="E466" s="40" t="s">
        <v>1481</v>
      </c>
      <c r="F466" s="40" t="s">
        <v>141</v>
      </c>
      <c r="G466" s="40" t="s">
        <v>128</v>
      </c>
      <c r="H466" s="40" t="s">
        <v>295</v>
      </c>
      <c r="J466" s="101">
        <v>100</v>
      </c>
    </row>
    <row r="467" spans="1:10" ht="17.25" customHeight="1">
      <c r="A467" s="39">
        <v>40091</v>
      </c>
      <c r="C467" s="47" t="s">
        <v>147</v>
      </c>
      <c r="D467" s="42" t="s">
        <v>1220</v>
      </c>
      <c r="E467" s="40" t="s">
        <v>1482</v>
      </c>
      <c r="F467" s="40" t="s">
        <v>141</v>
      </c>
      <c r="G467" s="40" t="s">
        <v>128</v>
      </c>
      <c r="H467" s="40" t="s">
        <v>160</v>
      </c>
      <c r="J467" s="101">
        <v>100</v>
      </c>
    </row>
    <row r="468" spans="1:10" ht="17.25" customHeight="1">
      <c r="A468" s="39">
        <v>40091</v>
      </c>
      <c r="C468" s="47" t="s">
        <v>1191</v>
      </c>
      <c r="D468" s="42" t="s">
        <v>1237</v>
      </c>
      <c r="E468" s="40" t="s">
        <v>1483</v>
      </c>
      <c r="F468" s="40" t="s">
        <v>206</v>
      </c>
      <c r="G468" s="40" t="s">
        <v>128</v>
      </c>
      <c r="H468" s="40" t="s">
        <v>238</v>
      </c>
      <c r="J468" s="101">
        <v>100</v>
      </c>
    </row>
    <row r="469" spans="1:10" ht="17.25" customHeight="1">
      <c r="A469" s="39">
        <v>40091</v>
      </c>
      <c r="B469" s="40" t="s">
        <v>1484</v>
      </c>
      <c r="C469" s="47" t="s">
        <v>1485</v>
      </c>
      <c r="D469" s="42" t="s">
        <v>1486</v>
      </c>
      <c r="E469" s="40" t="s">
        <v>1487</v>
      </c>
      <c r="F469" s="40" t="s">
        <v>141</v>
      </c>
      <c r="G469" s="40" t="s">
        <v>135</v>
      </c>
      <c r="I469" s="40" t="s">
        <v>1488</v>
      </c>
      <c r="J469" s="101">
        <v>1000</v>
      </c>
    </row>
    <row r="470" spans="1:10" ht="17.25" customHeight="1">
      <c r="A470" s="39">
        <v>40091</v>
      </c>
      <c r="C470" s="47" t="s">
        <v>1489</v>
      </c>
      <c r="D470" s="42" t="s">
        <v>679</v>
      </c>
      <c r="E470" s="40" t="s">
        <v>1490</v>
      </c>
      <c r="F470" s="40" t="s">
        <v>486</v>
      </c>
      <c r="G470" s="40" t="s">
        <v>128</v>
      </c>
      <c r="H470" s="40" t="s">
        <v>1491</v>
      </c>
      <c r="J470" s="101">
        <v>100</v>
      </c>
    </row>
    <row r="471" spans="1:10" ht="17.25" customHeight="1">
      <c r="A471" s="39">
        <v>40091</v>
      </c>
      <c r="C471" s="47" t="s">
        <v>1492</v>
      </c>
      <c r="D471" s="42" t="s">
        <v>1493</v>
      </c>
      <c r="E471" s="40" t="s">
        <v>1494</v>
      </c>
      <c r="F471" s="40" t="s">
        <v>141</v>
      </c>
      <c r="G471" s="40" t="s">
        <v>128</v>
      </c>
      <c r="H471" s="40" t="s">
        <v>413</v>
      </c>
      <c r="J471" s="101">
        <v>25</v>
      </c>
    </row>
    <row r="472" spans="1:10" ht="17.25" customHeight="1">
      <c r="A472" s="39">
        <v>40091</v>
      </c>
      <c r="C472" s="47" t="s">
        <v>1495</v>
      </c>
      <c r="D472" s="42" t="s">
        <v>524</v>
      </c>
      <c r="E472" s="40" t="s">
        <v>1496</v>
      </c>
      <c r="F472" s="40" t="s">
        <v>141</v>
      </c>
      <c r="G472" s="40" t="s">
        <v>128</v>
      </c>
      <c r="H472" s="40" t="s">
        <v>230</v>
      </c>
      <c r="J472" s="101">
        <v>100</v>
      </c>
    </row>
    <row r="473" spans="1:10" ht="17.25" customHeight="1">
      <c r="A473" s="39">
        <v>40091</v>
      </c>
      <c r="C473" s="47" t="s">
        <v>1497</v>
      </c>
      <c r="D473" s="42" t="s">
        <v>1498</v>
      </c>
      <c r="E473" s="40" t="s">
        <v>1499</v>
      </c>
      <c r="F473" s="40" t="s">
        <v>486</v>
      </c>
      <c r="G473" s="40" t="s">
        <v>128</v>
      </c>
      <c r="H473" s="40" t="s">
        <v>1491</v>
      </c>
      <c r="J473" s="101">
        <v>100</v>
      </c>
    </row>
    <row r="474" spans="1:10" ht="17.25" customHeight="1">
      <c r="A474" s="39">
        <v>40091</v>
      </c>
      <c r="C474" s="47" t="s">
        <v>1500</v>
      </c>
      <c r="D474" s="42" t="s">
        <v>232</v>
      </c>
      <c r="E474" s="40" t="s">
        <v>1499</v>
      </c>
      <c r="F474" s="40" t="s">
        <v>486</v>
      </c>
      <c r="G474" s="40" t="s">
        <v>128</v>
      </c>
      <c r="H474" s="40" t="s">
        <v>1491</v>
      </c>
      <c r="I474" s="40" t="s">
        <v>1501</v>
      </c>
      <c r="J474" s="101">
        <v>500</v>
      </c>
    </row>
    <row r="475" spans="1:10" ht="17.25" customHeight="1">
      <c r="A475" s="39">
        <v>40091</v>
      </c>
      <c r="B475" s="40" t="s">
        <v>982</v>
      </c>
      <c r="C475" s="47" t="s">
        <v>983</v>
      </c>
      <c r="D475" s="42" t="s">
        <v>984</v>
      </c>
      <c r="E475" s="40" t="s">
        <v>985</v>
      </c>
      <c r="F475" s="40" t="s">
        <v>206</v>
      </c>
      <c r="G475" s="40" t="s">
        <v>128</v>
      </c>
      <c r="H475" s="40" t="s">
        <v>741</v>
      </c>
      <c r="I475" s="40" t="s">
        <v>156</v>
      </c>
      <c r="J475" s="101">
        <v>25</v>
      </c>
    </row>
    <row r="476" spans="1:10" ht="17.25" customHeight="1">
      <c r="A476" s="39">
        <v>40091</v>
      </c>
      <c r="C476" s="47" t="s">
        <v>1502</v>
      </c>
      <c r="D476" s="42" t="s">
        <v>753</v>
      </c>
      <c r="E476" s="40" t="s">
        <v>1503</v>
      </c>
      <c r="F476" s="40" t="s">
        <v>206</v>
      </c>
      <c r="G476" s="40" t="s">
        <v>128</v>
      </c>
      <c r="H476" s="40" t="s">
        <v>1440</v>
      </c>
      <c r="J476" s="101">
        <v>100</v>
      </c>
    </row>
    <row r="477" spans="1:10" ht="17.25" customHeight="1">
      <c r="A477" s="39">
        <v>40091</v>
      </c>
      <c r="C477" s="47" t="s">
        <v>1504</v>
      </c>
      <c r="D477" s="42" t="s">
        <v>1505</v>
      </c>
      <c r="E477" s="40" t="s">
        <v>1506</v>
      </c>
      <c r="F477" s="40" t="s">
        <v>141</v>
      </c>
      <c r="G477" s="40" t="s">
        <v>128</v>
      </c>
      <c r="H477" s="40" t="s">
        <v>202</v>
      </c>
      <c r="J477" s="101">
        <v>25</v>
      </c>
    </row>
    <row r="478" spans="1:10" ht="17.25" customHeight="1">
      <c r="A478" s="39">
        <v>40091</v>
      </c>
      <c r="C478" s="47" t="s">
        <v>1507</v>
      </c>
      <c r="D478" s="42" t="s">
        <v>479</v>
      </c>
      <c r="E478" s="40" t="s">
        <v>1508</v>
      </c>
      <c r="F478" s="40" t="s">
        <v>141</v>
      </c>
      <c r="G478" s="40" t="s">
        <v>128</v>
      </c>
      <c r="H478" s="40" t="s">
        <v>135</v>
      </c>
      <c r="J478" s="101">
        <v>150</v>
      </c>
    </row>
    <row r="479" spans="1:10" ht="17.25" customHeight="1">
      <c r="A479" s="39">
        <v>40091</v>
      </c>
      <c r="C479" s="47" t="s">
        <v>147</v>
      </c>
      <c r="D479" s="42" t="s">
        <v>744</v>
      </c>
      <c r="E479" s="40" t="s">
        <v>1509</v>
      </c>
      <c r="F479" s="40" t="s">
        <v>206</v>
      </c>
      <c r="G479" s="40" t="s">
        <v>128</v>
      </c>
      <c r="H479" s="40" t="s">
        <v>250</v>
      </c>
      <c r="I479" s="40" t="s">
        <v>239</v>
      </c>
      <c r="J479" s="101">
        <v>1000</v>
      </c>
    </row>
    <row r="480" spans="1:10" ht="17.25" customHeight="1">
      <c r="A480" s="39">
        <v>40091</v>
      </c>
      <c r="C480" s="47" t="s">
        <v>1510</v>
      </c>
      <c r="D480" s="42" t="s">
        <v>514</v>
      </c>
      <c r="E480" s="40" t="s">
        <v>1511</v>
      </c>
      <c r="F480" s="40" t="s">
        <v>1512</v>
      </c>
      <c r="G480" s="40" t="s">
        <v>128</v>
      </c>
      <c r="H480" s="40" t="s">
        <v>1513</v>
      </c>
      <c r="I480" s="40" t="s">
        <v>239</v>
      </c>
      <c r="J480" s="101">
        <v>1250</v>
      </c>
    </row>
    <row r="481" spans="1:10" ht="17.25" customHeight="1">
      <c r="A481" s="39">
        <v>40091</v>
      </c>
      <c r="C481" s="47" t="s">
        <v>1514</v>
      </c>
      <c r="D481" s="42" t="s">
        <v>264</v>
      </c>
      <c r="E481" s="40" t="s">
        <v>1515</v>
      </c>
      <c r="F481" s="40" t="s">
        <v>206</v>
      </c>
      <c r="G481" s="40" t="s">
        <v>128</v>
      </c>
      <c r="H481" s="40" t="s">
        <v>238</v>
      </c>
      <c r="J481" s="101">
        <v>60</v>
      </c>
    </row>
    <row r="482" spans="1:10" ht="17.25" customHeight="1">
      <c r="A482" s="39">
        <v>40091</v>
      </c>
      <c r="C482" s="47" t="s">
        <v>1516</v>
      </c>
      <c r="D482" s="42" t="s">
        <v>942</v>
      </c>
      <c r="E482" s="40" t="s">
        <v>1517</v>
      </c>
      <c r="F482" s="40" t="s">
        <v>141</v>
      </c>
      <c r="G482" s="40" t="s">
        <v>128</v>
      </c>
      <c r="H482" s="40" t="s">
        <v>155</v>
      </c>
      <c r="I482" s="40" t="s">
        <v>296</v>
      </c>
      <c r="J482" s="101">
        <v>15000</v>
      </c>
    </row>
    <row r="483" spans="1:10" ht="17.25" customHeight="1">
      <c r="A483" s="39">
        <v>40091</v>
      </c>
      <c r="C483" s="47" t="s">
        <v>1518</v>
      </c>
      <c r="D483" s="42" t="s">
        <v>888</v>
      </c>
      <c r="E483" s="40" t="s">
        <v>1519</v>
      </c>
      <c r="F483" s="40" t="s">
        <v>141</v>
      </c>
      <c r="G483" s="40" t="s">
        <v>128</v>
      </c>
      <c r="H483" s="40" t="s">
        <v>214</v>
      </c>
      <c r="I483" s="40" t="s">
        <v>1520</v>
      </c>
      <c r="J483" s="101">
        <v>12500</v>
      </c>
    </row>
    <row r="484" spans="1:10" ht="17.25" customHeight="1">
      <c r="A484" s="39">
        <v>40091</v>
      </c>
      <c r="C484" s="47" t="s">
        <v>1010</v>
      </c>
      <c r="D484" s="42" t="s">
        <v>1521</v>
      </c>
      <c r="E484" s="40" t="s">
        <v>1522</v>
      </c>
      <c r="F484" s="40" t="s">
        <v>206</v>
      </c>
      <c r="G484" s="40" t="s">
        <v>128</v>
      </c>
      <c r="H484" s="40" t="s">
        <v>1523</v>
      </c>
      <c r="I484" s="40" t="s">
        <v>296</v>
      </c>
      <c r="J484" s="101">
        <v>25000</v>
      </c>
    </row>
    <row r="485" spans="1:10" ht="17.25" customHeight="1">
      <c r="A485" s="39">
        <v>40091</v>
      </c>
      <c r="B485" s="40" t="s">
        <v>1167</v>
      </c>
      <c r="C485" s="47" t="s">
        <v>1168</v>
      </c>
      <c r="D485" s="42" t="s">
        <v>744</v>
      </c>
      <c r="E485" s="40" t="s">
        <v>1169</v>
      </c>
      <c r="F485" s="40" t="s">
        <v>141</v>
      </c>
      <c r="G485" s="40" t="s">
        <v>128</v>
      </c>
      <c r="H485" s="40" t="s">
        <v>202</v>
      </c>
      <c r="I485" s="40" t="s">
        <v>894</v>
      </c>
      <c r="J485" s="101">
        <v>2500</v>
      </c>
    </row>
    <row r="486" spans="1:10" ht="17.25" customHeight="1">
      <c r="A486" s="39">
        <v>40091</v>
      </c>
      <c r="C486" s="47" t="s">
        <v>1524</v>
      </c>
      <c r="D486" s="42" t="s">
        <v>987</v>
      </c>
      <c r="E486" s="40" t="s">
        <v>1525</v>
      </c>
      <c r="F486" s="40" t="s">
        <v>141</v>
      </c>
      <c r="G486" s="40" t="s">
        <v>128</v>
      </c>
      <c r="H486" s="40" t="s">
        <v>364</v>
      </c>
      <c r="J486" s="101">
        <v>100</v>
      </c>
    </row>
    <row r="487" spans="1:10" ht="17.25" customHeight="1">
      <c r="A487" s="39">
        <v>40091</v>
      </c>
      <c r="C487" s="47" t="s">
        <v>1526</v>
      </c>
      <c r="D487" s="42" t="s">
        <v>1527</v>
      </c>
      <c r="E487" s="40" t="s">
        <v>1528</v>
      </c>
      <c r="F487" s="40" t="s">
        <v>206</v>
      </c>
      <c r="G487" s="40" t="s">
        <v>128</v>
      </c>
      <c r="H487" s="40" t="s">
        <v>288</v>
      </c>
      <c r="J487" s="101">
        <v>100</v>
      </c>
    </row>
    <row r="488" spans="1:10" ht="17.25" customHeight="1">
      <c r="A488" s="39">
        <v>40091</v>
      </c>
      <c r="C488" s="47" t="s">
        <v>1529</v>
      </c>
      <c r="D488" s="42" t="s">
        <v>1530</v>
      </c>
      <c r="E488" s="40" t="s">
        <v>1531</v>
      </c>
      <c r="F488" s="40" t="s">
        <v>141</v>
      </c>
      <c r="G488" s="40" t="s">
        <v>128</v>
      </c>
      <c r="H488" s="40" t="s">
        <v>1532</v>
      </c>
      <c r="J488" s="101">
        <v>100</v>
      </c>
    </row>
    <row r="489" spans="1:10" ht="17.25" customHeight="1">
      <c r="A489" s="39">
        <v>40091</v>
      </c>
      <c r="B489" s="40" t="s">
        <v>1533</v>
      </c>
      <c r="C489" s="47" t="s">
        <v>1534</v>
      </c>
      <c r="D489" s="42" t="s">
        <v>1535</v>
      </c>
      <c r="E489" s="40" t="s">
        <v>1536</v>
      </c>
      <c r="F489" s="40" t="s">
        <v>141</v>
      </c>
      <c r="G489" s="40" t="s">
        <v>128</v>
      </c>
      <c r="H489" s="40" t="s">
        <v>247</v>
      </c>
      <c r="I489" s="40" t="s">
        <v>1333</v>
      </c>
      <c r="J489" s="101">
        <v>250</v>
      </c>
    </row>
    <row r="490" spans="1:10" ht="17.25" customHeight="1">
      <c r="A490" s="39">
        <v>40091</v>
      </c>
      <c r="C490" s="47" t="s">
        <v>836</v>
      </c>
      <c r="D490" s="42" t="s">
        <v>283</v>
      </c>
      <c r="E490" s="40" t="s">
        <v>284</v>
      </c>
      <c r="F490" s="40" t="s">
        <v>206</v>
      </c>
      <c r="G490" s="40" t="s">
        <v>128</v>
      </c>
      <c r="H490" s="40" t="s">
        <v>285</v>
      </c>
      <c r="J490" s="101">
        <v>100</v>
      </c>
    </row>
    <row r="491" spans="1:10" ht="17.25" customHeight="1">
      <c r="A491" s="39">
        <v>40091</v>
      </c>
      <c r="C491" s="47" t="s">
        <v>1537</v>
      </c>
      <c r="D491" s="42" t="s">
        <v>1538</v>
      </c>
      <c r="E491" s="40" t="s">
        <v>1539</v>
      </c>
      <c r="F491" s="40" t="s">
        <v>1540</v>
      </c>
      <c r="G491" s="40" t="s">
        <v>128</v>
      </c>
      <c r="H491" s="40" t="s">
        <v>322</v>
      </c>
      <c r="J491" s="101">
        <v>75</v>
      </c>
    </row>
    <row r="492" spans="1:10" ht="17.25" customHeight="1">
      <c r="A492" s="39">
        <v>40091</v>
      </c>
      <c r="C492" s="47" t="s">
        <v>1541</v>
      </c>
      <c r="D492" s="42" t="s">
        <v>1542</v>
      </c>
      <c r="E492" s="40" t="s">
        <v>1543</v>
      </c>
      <c r="F492" s="40" t="s">
        <v>206</v>
      </c>
      <c r="G492" s="40" t="s">
        <v>128</v>
      </c>
      <c r="H492" s="40" t="s">
        <v>238</v>
      </c>
      <c r="J492" s="101">
        <v>100</v>
      </c>
    </row>
    <row r="493" spans="1:10" ht="17.25" customHeight="1">
      <c r="A493" s="39">
        <v>40091</v>
      </c>
      <c r="C493" s="47" t="s">
        <v>1526</v>
      </c>
      <c r="D493" s="42" t="s">
        <v>1544</v>
      </c>
      <c r="E493" s="40" t="s">
        <v>1545</v>
      </c>
      <c r="F493" s="40" t="s">
        <v>206</v>
      </c>
      <c r="G493" s="40" t="s">
        <v>128</v>
      </c>
      <c r="H493" s="40" t="s">
        <v>285</v>
      </c>
      <c r="J493" s="101">
        <v>50</v>
      </c>
    </row>
    <row r="494" spans="1:10" ht="17.25" customHeight="1">
      <c r="A494" s="39">
        <v>40091</v>
      </c>
      <c r="C494" s="47" t="s">
        <v>470</v>
      </c>
      <c r="D494" s="42" t="s">
        <v>471</v>
      </c>
      <c r="E494" s="40" t="s">
        <v>472</v>
      </c>
      <c r="F494" s="40" t="s">
        <v>206</v>
      </c>
      <c r="G494" s="40" t="s">
        <v>128</v>
      </c>
      <c r="H494" s="40" t="s">
        <v>285</v>
      </c>
      <c r="I494" s="40" t="s">
        <v>473</v>
      </c>
      <c r="J494" s="101">
        <v>250</v>
      </c>
    </row>
    <row r="495" spans="1:10" ht="17.25" customHeight="1">
      <c r="A495" s="39">
        <v>40091</v>
      </c>
      <c r="C495" s="47" t="s">
        <v>920</v>
      </c>
      <c r="D495" s="42" t="s">
        <v>1546</v>
      </c>
      <c r="E495" s="40" t="s">
        <v>1547</v>
      </c>
      <c r="F495" s="40" t="s">
        <v>141</v>
      </c>
      <c r="G495" s="40" t="s">
        <v>128</v>
      </c>
      <c r="H495" s="40" t="s">
        <v>535</v>
      </c>
      <c r="I495" s="40" t="s">
        <v>1548</v>
      </c>
      <c r="J495" s="101">
        <v>300</v>
      </c>
    </row>
    <row r="496" spans="1:10" ht="17.25" customHeight="1">
      <c r="A496" s="39">
        <v>40091</v>
      </c>
      <c r="C496" s="47" t="s">
        <v>1549</v>
      </c>
      <c r="D496" s="42" t="s">
        <v>1550</v>
      </c>
      <c r="E496" s="40" t="s">
        <v>1551</v>
      </c>
      <c r="F496" s="40" t="s">
        <v>206</v>
      </c>
      <c r="G496" s="40" t="s">
        <v>128</v>
      </c>
      <c r="H496" s="40" t="s">
        <v>285</v>
      </c>
      <c r="I496" s="40" t="s">
        <v>1552</v>
      </c>
      <c r="J496" s="101">
        <v>750</v>
      </c>
    </row>
    <row r="497" spans="1:10" ht="17.25" customHeight="1">
      <c r="A497" s="39">
        <v>40091</v>
      </c>
      <c r="C497" s="47" t="s">
        <v>1553</v>
      </c>
      <c r="D497" s="42" t="s">
        <v>1554</v>
      </c>
      <c r="E497" s="40" t="s">
        <v>1555</v>
      </c>
      <c r="F497" s="40" t="s">
        <v>206</v>
      </c>
      <c r="G497" s="40" t="s">
        <v>128</v>
      </c>
      <c r="H497" s="40" t="s">
        <v>238</v>
      </c>
      <c r="J497" s="101">
        <v>50</v>
      </c>
    </row>
    <row r="498" spans="1:10" ht="17.25" customHeight="1">
      <c r="A498" s="39">
        <v>40091</v>
      </c>
      <c r="C498" s="47" t="s">
        <v>357</v>
      </c>
      <c r="D498" s="42" t="s">
        <v>1556</v>
      </c>
      <c r="E498" s="40" t="s">
        <v>1557</v>
      </c>
      <c r="F498" s="40" t="s">
        <v>206</v>
      </c>
      <c r="G498" s="40" t="s">
        <v>128</v>
      </c>
      <c r="H498" s="40" t="s">
        <v>288</v>
      </c>
      <c r="J498" s="101">
        <v>25</v>
      </c>
    </row>
    <row r="499" spans="1:10" ht="17.25" customHeight="1">
      <c r="A499" s="39">
        <v>40091</v>
      </c>
      <c r="B499" s="40" t="s">
        <v>1334</v>
      </c>
      <c r="C499" s="47" t="s">
        <v>1335</v>
      </c>
      <c r="D499" s="42" t="s">
        <v>1336</v>
      </c>
      <c r="E499" s="40" t="s">
        <v>1337</v>
      </c>
      <c r="F499" s="40" t="s">
        <v>141</v>
      </c>
      <c r="G499" s="40" t="s">
        <v>128</v>
      </c>
      <c r="H499" s="40" t="s">
        <v>155</v>
      </c>
      <c r="I499" s="40" t="s">
        <v>894</v>
      </c>
      <c r="J499" s="101">
        <v>250</v>
      </c>
    </row>
    <row r="500" spans="1:10" ht="17.25" customHeight="1">
      <c r="A500" s="39">
        <v>40091</v>
      </c>
      <c r="C500" s="47" t="s">
        <v>1558</v>
      </c>
      <c r="D500" s="42" t="s">
        <v>1559</v>
      </c>
      <c r="E500" s="40" t="s">
        <v>1560</v>
      </c>
      <c r="F500" s="40" t="s">
        <v>206</v>
      </c>
      <c r="G500" s="40" t="s">
        <v>128</v>
      </c>
      <c r="H500" s="40" t="s">
        <v>285</v>
      </c>
      <c r="J500" s="101">
        <v>100</v>
      </c>
    </row>
    <row r="501" spans="1:10" ht="17.25" customHeight="1">
      <c r="A501" s="39">
        <v>40091</v>
      </c>
      <c r="C501" s="47" t="s">
        <v>1561</v>
      </c>
      <c r="D501" s="42" t="s">
        <v>505</v>
      </c>
      <c r="E501" s="40" t="s">
        <v>1562</v>
      </c>
      <c r="F501" s="40" t="s">
        <v>206</v>
      </c>
      <c r="G501" s="40" t="s">
        <v>128</v>
      </c>
      <c r="H501" s="40" t="s">
        <v>285</v>
      </c>
      <c r="J501" s="101">
        <v>100</v>
      </c>
    </row>
    <row r="502" spans="1:10" ht="17.25" customHeight="1">
      <c r="A502" s="39">
        <v>40091</v>
      </c>
      <c r="B502" s="40" t="s">
        <v>1563</v>
      </c>
      <c r="C502" s="47" t="s">
        <v>1564</v>
      </c>
      <c r="D502" s="42" t="s">
        <v>1565</v>
      </c>
      <c r="E502" s="40" t="s">
        <v>1566</v>
      </c>
      <c r="F502" s="40" t="s">
        <v>206</v>
      </c>
      <c r="G502" s="40" t="s">
        <v>128</v>
      </c>
      <c r="H502" s="40" t="s">
        <v>741</v>
      </c>
      <c r="J502" s="101">
        <v>25</v>
      </c>
    </row>
    <row r="503" spans="1:10" ht="17.25" customHeight="1">
      <c r="A503" s="39">
        <v>40091</v>
      </c>
      <c r="C503" s="47" t="s">
        <v>609</v>
      </c>
      <c r="D503" s="42" t="s">
        <v>610</v>
      </c>
      <c r="E503" s="40" t="s">
        <v>611</v>
      </c>
      <c r="F503" s="40" t="s">
        <v>206</v>
      </c>
      <c r="G503" s="40" t="s">
        <v>128</v>
      </c>
      <c r="H503" s="40" t="s">
        <v>612</v>
      </c>
      <c r="I503" s="40" t="s">
        <v>239</v>
      </c>
      <c r="J503" s="101">
        <v>250</v>
      </c>
    </row>
    <row r="504" spans="1:10" ht="17.25" customHeight="1">
      <c r="A504" s="39">
        <v>40091</v>
      </c>
      <c r="C504" s="47" t="s">
        <v>495</v>
      </c>
      <c r="D504" s="42" t="s">
        <v>1361</v>
      </c>
      <c r="E504" s="40" t="s">
        <v>1567</v>
      </c>
      <c r="F504" s="40" t="s">
        <v>206</v>
      </c>
      <c r="G504" s="40" t="s">
        <v>128</v>
      </c>
      <c r="H504" s="40" t="s">
        <v>238</v>
      </c>
      <c r="J504" s="101">
        <v>100</v>
      </c>
    </row>
    <row r="505" spans="1:10" ht="17.25" customHeight="1">
      <c r="A505" s="39">
        <v>40091</v>
      </c>
      <c r="C505" s="47" t="s">
        <v>652</v>
      </c>
      <c r="D505" s="42" t="s">
        <v>653</v>
      </c>
      <c r="E505" s="40" t="s">
        <v>654</v>
      </c>
      <c r="F505" s="40" t="s">
        <v>206</v>
      </c>
      <c r="G505" s="40" t="s">
        <v>128</v>
      </c>
      <c r="H505" s="40" t="s">
        <v>288</v>
      </c>
      <c r="J505" s="101">
        <v>100</v>
      </c>
    </row>
    <row r="506" spans="1:10" ht="17.25" customHeight="1">
      <c r="A506" s="39">
        <v>40091</v>
      </c>
      <c r="C506" s="47" t="s">
        <v>1568</v>
      </c>
      <c r="D506" s="42" t="s">
        <v>148</v>
      </c>
      <c r="E506" s="40" t="s">
        <v>1569</v>
      </c>
      <c r="F506" s="40" t="s">
        <v>206</v>
      </c>
      <c r="G506" s="40" t="s">
        <v>128</v>
      </c>
      <c r="H506" s="40" t="s">
        <v>285</v>
      </c>
      <c r="J506" s="101">
        <v>50</v>
      </c>
    </row>
    <row r="507" spans="1:10" ht="17.25" customHeight="1">
      <c r="A507" s="39">
        <v>40091</v>
      </c>
      <c r="C507" s="47" t="s">
        <v>406</v>
      </c>
      <c r="D507" s="42" t="s">
        <v>167</v>
      </c>
      <c r="E507" s="40" t="s">
        <v>1570</v>
      </c>
      <c r="F507" s="40" t="s">
        <v>206</v>
      </c>
      <c r="G507" s="40" t="s">
        <v>128</v>
      </c>
      <c r="H507" s="40" t="s">
        <v>285</v>
      </c>
      <c r="I507" s="40" t="s">
        <v>1002</v>
      </c>
      <c r="J507" s="101">
        <v>250</v>
      </c>
    </row>
    <row r="508" spans="1:10" ht="17.25" customHeight="1">
      <c r="A508" s="39">
        <v>40091</v>
      </c>
      <c r="C508" s="47" t="s">
        <v>1571</v>
      </c>
      <c r="D508" s="42" t="s">
        <v>1188</v>
      </c>
      <c r="E508" s="40" t="s">
        <v>1572</v>
      </c>
      <c r="F508" s="40" t="s">
        <v>206</v>
      </c>
      <c r="G508" s="40" t="s">
        <v>128</v>
      </c>
      <c r="H508" s="40" t="s">
        <v>250</v>
      </c>
      <c r="J508" s="101">
        <v>50</v>
      </c>
    </row>
    <row r="509" spans="1:10" ht="17.25" customHeight="1">
      <c r="A509" s="39">
        <v>40091</v>
      </c>
      <c r="C509" s="47" t="s">
        <v>652</v>
      </c>
      <c r="D509" s="42" t="s">
        <v>1573</v>
      </c>
      <c r="E509" s="40" t="s">
        <v>1574</v>
      </c>
      <c r="F509" s="40" t="s">
        <v>1575</v>
      </c>
      <c r="G509" s="40" t="s">
        <v>128</v>
      </c>
      <c r="H509" s="40" t="s">
        <v>1576</v>
      </c>
      <c r="J509" s="101">
        <v>100</v>
      </c>
    </row>
    <row r="510" spans="1:10" ht="17.25" customHeight="1">
      <c r="A510" s="39">
        <v>40091</v>
      </c>
      <c r="B510" s="40" t="s">
        <v>1577</v>
      </c>
      <c r="C510" s="47" t="s">
        <v>1578</v>
      </c>
      <c r="D510" s="42" t="s">
        <v>1579</v>
      </c>
      <c r="E510" s="40" t="s">
        <v>1580</v>
      </c>
      <c r="F510" s="40" t="s">
        <v>206</v>
      </c>
      <c r="G510" s="40" t="s">
        <v>128</v>
      </c>
      <c r="H510" s="40" t="s">
        <v>250</v>
      </c>
      <c r="I510" s="40" t="s">
        <v>156</v>
      </c>
      <c r="J510" s="101">
        <v>250</v>
      </c>
    </row>
    <row r="511" spans="1:10" ht="17.25" customHeight="1">
      <c r="A511" s="39">
        <v>40091</v>
      </c>
      <c r="C511" s="47" t="s">
        <v>1581</v>
      </c>
      <c r="D511" s="42" t="s">
        <v>1582</v>
      </c>
      <c r="E511" s="40" t="s">
        <v>1583</v>
      </c>
      <c r="F511" s="40" t="s">
        <v>1584</v>
      </c>
      <c r="G511" s="40" t="s">
        <v>128</v>
      </c>
      <c r="H511" s="40" t="s">
        <v>1585</v>
      </c>
      <c r="J511" s="101">
        <v>100</v>
      </c>
    </row>
    <row r="512" spans="1:10" ht="17.25" customHeight="1">
      <c r="A512" s="39">
        <v>40091</v>
      </c>
      <c r="C512" s="47" t="s">
        <v>1586</v>
      </c>
      <c r="D512" s="42" t="s">
        <v>1587</v>
      </c>
      <c r="E512" s="40" t="s">
        <v>1588</v>
      </c>
      <c r="F512" s="40" t="s">
        <v>206</v>
      </c>
      <c r="G512" s="40" t="s">
        <v>128</v>
      </c>
      <c r="H512" s="40" t="s">
        <v>285</v>
      </c>
      <c r="J512" s="101">
        <v>100</v>
      </c>
    </row>
    <row r="513" spans="1:10" ht="17.25" customHeight="1">
      <c r="A513" s="39">
        <v>40091</v>
      </c>
      <c r="C513" s="47" t="s">
        <v>1589</v>
      </c>
      <c r="D513" s="42" t="s">
        <v>1590</v>
      </c>
      <c r="E513" s="40" t="s">
        <v>1591</v>
      </c>
      <c r="F513" s="40" t="s">
        <v>206</v>
      </c>
      <c r="G513" s="40" t="s">
        <v>128</v>
      </c>
      <c r="H513" s="40" t="s">
        <v>285</v>
      </c>
      <c r="J513" s="101">
        <v>100</v>
      </c>
    </row>
    <row r="514" spans="1:10" ht="17.25" customHeight="1">
      <c r="A514" s="39">
        <v>40091</v>
      </c>
      <c r="C514" s="47" t="s">
        <v>1592</v>
      </c>
      <c r="D514" s="42" t="s">
        <v>1593</v>
      </c>
      <c r="E514" s="40" t="s">
        <v>1594</v>
      </c>
      <c r="F514" s="40" t="s">
        <v>206</v>
      </c>
      <c r="G514" s="40" t="s">
        <v>128</v>
      </c>
      <c r="H514" s="40" t="s">
        <v>288</v>
      </c>
      <c r="J514" s="101">
        <v>150</v>
      </c>
    </row>
    <row r="515" spans="1:10" ht="17.25" customHeight="1">
      <c r="A515" s="39">
        <v>40091</v>
      </c>
      <c r="C515" s="47" t="s">
        <v>920</v>
      </c>
      <c r="D515" s="42" t="s">
        <v>1129</v>
      </c>
      <c r="E515" s="40" t="s">
        <v>1595</v>
      </c>
      <c r="F515" s="40" t="s">
        <v>141</v>
      </c>
      <c r="G515" s="40" t="s">
        <v>128</v>
      </c>
      <c r="H515" s="40" t="s">
        <v>295</v>
      </c>
      <c r="J515" s="101">
        <v>125</v>
      </c>
    </row>
    <row r="516" spans="1:10" ht="17.25" customHeight="1">
      <c r="A516" s="39">
        <v>40091</v>
      </c>
      <c r="C516" s="47" t="s">
        <v>1596</v>
      </c>
      <c r="D516" s="42" t="s">
        <v>1597</v>
      </c>
      <c r="E516" s="40" t="s">
        <v>1598</v>
      </c>
      <c r="F516" s="40" t="s">
        <v>206</v>
      </c>
      <c r="G516" s="40" t="s">
        <v>128</v>
      </c>
      <c r="H516" s="40" t="s">
        <v>288</v>
      </c>
      <c r="J516" s="101">
        <v>100</v>
      </c>
    </row>
    <row r="517" spans="1:10" ht="17.25" customHeight="1">
      <c r="A517" s="39">
        <v>40091</v>
      </c>
      <c r="C517" s="47" t="s">
        <v>1599</v>
      </c>
      <c r="D517" s="42" t="s">
        <v>1287</v>
      </c>
      <c r="E517" s="40" t="s">
        <v>1600</v>
      </c>
      <c r="F517" s="40" t="s">
        <v>206</v>
      </c>
      <c r="G517" s="40" t="s">
        <v>128</v>
      </c>
      <c r="H517" s="40" t="s">
        <v>288</v>
      </c>
      <c r="J517" s="101">
        <v>100</v>
      </c>
    </row>
    <row r="518" spans="1:10" ht="17.25" customHeight="1">
      <c r="A518" s="39">
        <v>40091</v>
      </c>
      <c r="C518" s="47" t="s">
        <v>1601</v>
      </c>
      <c r="D518" s="42" t="s">
        <v>514</v>
      </c>
      <c r="E518" s="40" t="s">
        <v>1602</v>
      </c>
      <c r="F518" s="40" t="s">
        <v>206</v>
      </c>
      <c r="G518" s="40" t="s">
        <v>128</v>
      </c>
      <c r="H518" s="40" t="s">
        <v>250</v>
      </c>
      <c r="J518" s="101">
        <v>100</v>
      </c>
    </row>
    <row r="519" spans="1:10" ht="17.25" customHeight="1">
      <c r="A519" s="39">
        <v>40091</v>
      </c>
      <c r="C519" s="47" t="s">
        <v>920</v>
      </c>
      <c r="D519" s="42" t="s">
        <v>326</v>
      </c>
      <c r="E519" s="40" t="s">
        <v>1603</v>
      </c>
      <c r="F519" s="40" t="s">
        <v>206</v>
      </c>
      <c r="G519" s="40" t="s">
        <v>128</v>
      </c>
      <c r="H519" s="40" t="s">
        <v>207</v>
      </c>
      <c r="J519" s="101">
        <v>100</v>
      </c>
    </row>
    <row r="520" spans="1:10" ht="17.25" customHeight="1">
      <c r="A520" s="39">
        <v>40091</v>
      </c>
      <c r="B520" s="40" t="s">
        <v>1604</v>
      </c>
      <c r="C520" s="47" t="s">
        <v>1605</v>
      </c>
      <c r="D520" s="42" t="s">
        <v>592</v>
      </c>
      <c r="E520" s="40" t="s">
        <v>1606</v>
      </c>
      <c r="F520" s="40" t="s">
        <v>141</v>
      </c>
      <c r="G520" s="40" t="s">
        <v>128</v>
      </c>
      <c r="H520" s="40" t="s">
        <v>155</v>
      </c>
      <c r="J520" s="101">
        <v>200</v>
      </c>
    </row>
    <row r="521" spans="1:10" ht="17.25" customHeight="1">
      <c r="A521" s="39">
        <v>40091</v>
      </c>
      <c r="C521" s="47" t="s">
        <v>1607</v>
      </c>
      <c r="D521" s="42" t="s">
        <v>1608</v>
      </c>
      <c r="E521" s="40" t="s">
        <v>1609</v>
      </c>
      <c r="F521" s="40" t="s">
        <v>141</v>
      </c>
      <c r="G521" s="40" t="s">
        <v>128</v>
      </c>
      <c r="H521" s="40" t="s">
        <v>202</v>
      </c>
      <c r="J521" s="101">
        <v>125</v>
      </c>
    </row>
    <row r="522" spans="1:10" ht="17.25" customHeight="1">
      <c r="A522" s="39">
        <v>40091</v>
      </c>
      <c r="B522" s="40" t="s">
        <v>1610</v>
      </c>
      <c r="C522" s="47" t="s">
        <v>282</v>
      </c>
      <c r="D522" s="42" t="s">
        <v>162</v>
      </c>
      <c r="E522" s="40" t="s">
        <v>1611</v>
      </c>
      <c r="F522" s="40" t="s">
        <v>141</v>
      </c>
      <c r="G522" s="40" t="s">
        <v>128</v>
      </c>
      <c r="H522" s="40" t="s">
        <v>295</v>
      </c>
      <c r="I522" s="40" t="s">
        <v>1612</v>
      </c>
      <c r="J522" s="101">
        <v>250</v>
      </c>
    </row>
    <row r="523" spans="1:10" ht="17.25" customHeight="1">
      <c r="A523" s="39">
        <v>40091</v>
      </c>
      <c r="C523" s="47" t="s">
        <v>292</v>
      </c>
      <c r="D523" s="42" t="s">
        <v>245</v>
      </c>
      <c r="E523" s="40" t="s">
        <v>1613</v>
      </c>
      <c r="F523" s="40" t="s">
        <v>141</v>
      </c>
      <c r="G523" s="40" t="s">
        <v>128</v>
      </c>
      <c r="H523" s="40" t="s">
        <v>234</v>
      </c>
      <c r="I523" s="40" t="s">
        <v>243</v>
      </c>
      <c r="J523" s="101">
        <v>250</v>
      </c>
    </row>
    <row r="524" spans="1:10" ht="17.25" customHeight="1">
      <c r="A524" s="39">
        <v>40091</v>
      </c>
      <c r="C524" s="47" t="s">
        <v>1614</v>
      </c>
      <c r="D524" s="42" t="s">
        <v>806</v>
      </c>
      <c r="E524" s="40" t="s">
        <v>1615</v>
      </c>
      <c r="F524" s="40" t="s">
        <v>141</v>
      </c>
      <c r="G524" s="40" t="s">
        <v>128</v>
      </c>
      <c r="H524" s="40" t="s">
        <v>452</v>
      </c>
      <c r="I524" s="40" t="s">
        <v>239</v>
      </c>
      <c r="J524" s="101">
        <v>500</v>
      </c>
    </row>
    <row r="525" spans="1:10" ht="17.25" customHeight="1">
      <c r="A525" s="39">
        <v>40091</v>
      </c>
      <c r="B525" s="40" t="s">
        <v>1616</v>
      </c>
      <c r="C525" s="47" t="s">
        <v>1617</v>
      </c>
      <c r="D525" s="42" t="s">
        <v>744</v>
      </c>
      <c r="E525" s="40" t="s">
        <v>1618</v>
      </c>
      <c r="F525" s="40" t="s">
        <v>141</v>
      </c>
      <c r="G525" s="40" t="s">
        <v>128</v>
      </c>
      <c r="H525" s="40" t="s">
        <v>155</v>
      </c>
      <c r="I525" s="40" t="s">
        <v>239</v>
      </c>
      <c r="J525" s="101">
        <v>2000</v>
      </c>
    </row>
    <row r="526" spans="1:10" ht="17.25" customHeight="1">
      <c r="A526" s="39">
        <v>40091</v>
      </c>
      <c r="C526" s="47" t="s">
        <v>410</v>
      </c>
      <c r="D526" s="42" t="s">
        <v>1619</v>
      </c>
      <c r="E526" s="40" t="s">
        <v>1620</v>
      </c>
      <c r="F526" s="40" t="s">
        <v>141</v>
      </c>
      <c r="G526" s="40" t="s">
        <v>128</v>
      </c>
      <c r="H526" s="40" t="s">
        <v>413</v>
      </c>
      <c r="J526" s="101">
        <v>100</v>
      </c>
    </row>
    <row r="527" spans="1:10" ht="17.25" customHeight="1">
      <c r="A527" s="39">
        <v>40091</v>
      </c>
      <c r="C527" s="47" t="s">
        <v>1621</v>
      </c>
      <c r="D527" s="42" t="s">
        <v>832</v>
      </c>
      <c r="E527" s="40" t="s">
        <v>1622</v>
      </c>
      <c r="F527" s="40" t="s">
        <v>254</v>
      </c>
      <c r="G527" s="40" t="s">
        <v>128</v>
      </c>
      <c r="H527" s="40" t="s">
        <v>255</v>
      </c>
      <c r="J527" s="101">
        <v>100</v>
      </c>
    </row>
    <row r="528" spans="1:10" ht="17.25" customHeight="1">
      <c r="A528" s="39">
        <v>40091</v>
      </c>
      <c r="B528" s="40" t="s">
        <v>1171</v>
      </c>
      <c r="C528" s="47" t="s">
        <v>1172</v>
      </c>
      <c r="D528" s="42" t="s">
        <v>1173</v>
      </c>
      <c r="E528" s="40" t="s">
        <v>1174</v>
      </c>
      <c r="F528" s="40" t="s">
        <v>141</v>
      </c>
      <c r="G528" s="40" t="s">
        <v>128</v>
      </c>
      <c r="H528" s="40" t="s">
        <v>202</v>
      </c>
      <c r="I528" s="40" t="s">
        <v>894</v>
      </c>
      <c r="J528" s="101">
        <v>1000</v>
      </c>
    </row>
    <row r="529" spans="1:10" ht="17.25" customHeight="1">
      <c r="A529" s="39">
        <v>40091</v>
      </c>
      <c r="C529" s="47" t="s">
        <v>1623</v>
      </c>
      <c r="D529" s="42" t="s">
        <v>1624</v>
      </c>
      <c r="E529" s="40" t="s">
        <v>1625</v>
      </c>
      <c r="F529" s="40" t="s">
        <v>141</v>
      </c>
      <c r="G529" s="40" t="s">
        <v>128</v>
      </c>
      <c r="H529" s="40" t="s">
        <v>295</v>
      </c>
      <c r="I529" s="40" t="s">
        <v>1359</v>
      </c>
      <c r="J529" s="101">
        <v>250</v>
      </c>
    </row>
    <row r="530" spans="1:10" ht="17.25" customHeight="1">
      <c r="A530" s="39">
        <v>40091</v>
      </c>
      <c r="C530" s="47" t="s">
        <v>1133</v>
      </c>
      <c r="D530" s="42" t="s">
        <v>1134</v>
      </c>
      <c r="E530" s="40" t="s">
        <v>1135</v>
      </c>
      <c r="F530" s="40" t="s">
        <v>141</v>
      </c>
      <c r="G530" s="40" t="s">
        <v>128</v>
      </c>
      <c r="H530" s="40" t="s">
        <v>364</v>
      </c>
      <c r="I530" s="40" t="s">
        <v>559</v>
      </c>
      <c r="J530" s="101">
        <v>250</v>
      </c>
    </row>
    <row r="531" spans="1:10" ht="17.25" customHeight="1">
      <c r="A531" s="39">
        <v>40091</v>
      </c>
      <c r="C531" s="47" t="s">
        <v>836</v>
      </c>
      <c r="D531" s="42" t="s">
        <v>1369</v>
      </c>
      <c r="E531" s="40" t="s">
        <v>1626</v>
      </c>
      <c r="F531" s="40" t="s">
        <v>141</v>
      </c>
      <c r="G531" s="40" t="s">
        <v>128</v>
      </c>
      <c r="H531" s="40" t="s">
        <v>230</v>
      </c>
      <c r="J531" s="101">
        <v>100</v>
      </c>
    </row>
    <row r="532" spans="1:10" ht="17.25" customHeight="1">
      <c r="A532" s="39">
        <v>40091</v>
      </c>
      <c r="C532" s="47" t="s">
        <v>1627</v>
      </c>
      <c r="D532" s="42" t="s">
        <v>1628</v>
      </c>
      <c r="E532" s="40" t="s">
        <v>1629</v>
      </c>
      <c r="F532" s="40" t="s">
        <v>1630</v>
      </c>
      <c r="G532" s="40" t="s">
        <v>329</v>
      </c>
      <c r="H532" s="40" t="s">
        <v>1631</v>
      </c>
      <c r="J532" s="101">
        <v>15</v>
      </c>
    </row>
    <row r="533" spans="1:10" ht="17.25" customHeight="1">
      <c r="A533" s="39">
        <v>40091</v>
      </c>
      <c r="C533" s="47" t="s">
        <v>1632</v>
      </c>
      <c r="D533" s="42" t="s">
        <v>162</v>
      </c>
      <c r="E533" s="40" t="s">
        <v>1633</v>
      </c>
      <c r="F533" s="40" t="s">
        <v>640</v>
      </c>
      <c r="G533" s="40" t="s">
        <v>128</v>
      </c>
      <c r="H533" s="40" t="s">
        <v>295</v>
      </c>
      <c r="I533" s="40" t="s">
        <v>1634</v>
      </c>
      <c r="J533" s="101">
        <v>250</v>
      </c>
    </row>
    <row r="534" spans="1:10" ht="17.25" customHeight="1">
      <c r="A534" s="39">
        <v>40091</v>
      </c>
      <c r="C534" s="47" t="s">
        <v>147</v>
      </c>
      <c r="D534" s="42" t="s">
        <v>1635</v>
      </c>
      <c r="E534" s="40" t="s">
        <v>1636</v>
      </c>
      <c r="F534" s="40" t="s">
        <v>1637</v>
      </c>
      <c r="G534" s="40" t="s">
        <v>184</v>
      </c>
      <c r="H534" s="40" t="s">
        <v>1638</v>
      </c>
      <c r="J534" s="101">
        <v>25</v>
      </c>
    </row>
    <row r="535" spans="1:10" ht="17.25" customHeight="1">
      <c r="A535" s="39">
        <v>40091</v>
      </c>
      <c r="C535" s="47" t="s">
        <v>1639</v>
      </c>
      <c r="D535" s="42" t="s">
        <v>422</v>
      </c>
      <c r="E535" s="40" t="s">
        <v>1640</v>
      </c>
      <c r="F535" s="40" t="s">
        <v>141</v>
      </c>
      <c r="G535" s="40" t="s">
        <v>128</v>
      </c>
      <c r="H535" s="40" t="s">
        <v>535</v>
      </c>
      <c r="J535" s="101">
        <v>100</v>
      </c>
    </row>
    <row r="536" spans="1:10" ht="17.25" customHeight="1">
      <c r="A536" s="39">
        <v>40091</v>
      </c>
      <c r="C536" s="47" t="s">
        <v>1641</v>
      </c>
      <c r="D536" s="42" t="s">
        <v>1431</v>
      </c>
      <c r="E536" s="40" t="s">
        <v>1642</v>
      </c>
      <c r="F536" s="40" t="s">
        <v>141</v>
      </c>
      <c r="G536" s="40" t="s">
        <v>128</v>
      </c>
      <c r="H536" s="40" t="s">
        <v>160</v>
      </c>
      <c r="J536" s="101">
        <v>50</v>
      </c>
    </row>
    <row r="537" spans="1:10" ht="17.25" customHeight="1">
      <c r="A537" s="39">
        <v>40091</v>
      </c>
      <c r="C537" s="47" t="s">
        <v>1643</v>
      </c>
      <c r="D537" s="42" t="s">
        <v>1644</v>
      </c>
      <c r="E537" s="40" t="s">
        <v>1645</v>
      </c>
      <c r="F537" s="40" t="s">
        <v>206</v>
      </c>
      <c r="G537" s="40" t="s">
        <v>128</v>
      </c>
      <c r="H537" s="40" t="s">
        <v>285</v>
      </c>
      <c r="J537" s="101">
        <v>50</v>
      </c>
    </row>
    <row r="538" spans="1:10" ht="17.25" customHeight="1">
      <c r="A538" s="39">
        <v>40091</v>
      </c>
      <c r="C538" s="47" t="s">
        <v>1646</v>
      </c>
      <c r="D538" s="42" t="s">
        <v>1647</v>
      </c>
      <c r="E538" s="40" t="s">
        <v>1648</v>
      </c>
      <c r="F538" s="40" t="s">
        <v>1649</v>
      </c>
      <c r="G538" s="40" t="s">
        <v>329</v>
      </c>
      <c r="H538" s="40" t="s">
        <v>1650</v>
      </c>
      <c r="J538" s="101">
        <v>25</v>
      </c>
    </row>
    <row r="539" spans="1:10" ht="17.25" customHeight="1">
      <c r="A539" s="39">
        <v>40091</v>
      </c>
      <c r="C539" s="47" t="s">
        <v>1651</v>
      </c>
      <c r="D539" s="42" t="s">
        <v>1652</v>
      </c>
      <c r="E539" s="40" t="s">
        <v>1653</v>
      </c>
      <c r="F539" s="40" t="s">
        <v>206</v>
      </c>
      <c r="G539" s="40" t="s">
        <v>128</v>
      </c>
      <c r="H539" s="40" t="s">
        <v>238</v>
      </c>
      <c r="J539" s="101">
        <v>25</v>
      </c>
    </row>
    <row r="540" spans="1:10" ht="17.25" customHeight="1">
      <c r="A540" s="39">
        <v>40091</v>
      </c>
      <c r="C540" s="47" t="s">
        <v>1654</v>
      </c>
      <c r="D540" s="42" t="s">
        <v>813</v>
      </c>
      <c r="E540" s="40" t="s">
        <v>1655</v>
      </c>
      <c r="F540" s="40" t="s">
        <v>141</v>
      </c>
      <c r="G540" s="40" t="s">
        <v>128</v>
      </c>
      <c r="H540" s="40" t="s">
        <v>155</v>
      </c>
      <c r="J540" s="101">
        <v>100</v>
      </c>
    </row>
    <row r="541" spans="1:10" ht="17.25" customHeight="1">
      <c r="A541" s="39">
        <v>40091</v>
      </c>
      <c r="C541" s="47" t="s">
        <v>1656</v>
      </c>
      <c r="D541" s="42" t="s">
        <v>1657</v>
      </c>
      <c r="E541" s="40" t="s">
        <v>1658</v>
      </c>
      <c r="F541" s="40" t="s">
        <v>1267</v>
      </c>
      <c r="G541" s="40" t="s">
        <v>128</v>
      </c>
      <c r="H541" s="40" t="s">
        <v>1125</v>
      </c>
      <c r="J541" s="101">
        <v>20</v>
      </c>
    </row>
    <row r="542" spans="1:10" ht="17.25" customHeight="1">
      <c r="A542" s="39">
        <v>40091</v>
      </c>
      <c r="C542" s="47" t="s">
        <v>331</v>
      </c>
      <c r="D542" s="42" t="s">
        <v>187</v>
      </c>
      <c r="E542" s="40" t="s">
        <v>332</v>
      </c>
      <c r="F542" s="40" t="s">
        <v>333</v>
      </c>
      <c r="G542" s="40" t="s">
        <v>334</v>
      </c>
      <c r="H542" s="40" t="s">
        <v>335</v>
      </c>
      <c r="I542" s="40" t="s">
        <v>243</v>
      </c>
      <c r="J542" s="101">
        <v>100</v>
      </c>
    </row>
    <row r="543" spans="1:10" ht="17.25" customHeight="1">
      <c r="A543" s="39">
        <v>40091</v>
      </c>
      <c r="C543" s="47" t="s">
        <v>834</v>
      </c>
      <c r="D543" s="42" t="s">
        <v>514</v>
      </c>
      <c r="E543" s="40" t="s">
        <v>835</v>
      </c>
      <c r="F543" s="40" t="s">
        <v>392</v>
      </c>
      <c r="G543" s="40" t="s">
        <v>128</v>
      </c>
      <c r="H543" s="40" t="s">
        <v>393</v>
      </c>
      <c r="J543" s="101">
        <v>25</v>
      </c>
    </row>
    <row r="544" spans="1:10" ht="17.25" customHeight="1">
      <c r="A544" s="39">
        <v>40091</v>
      </c>
      <c r="C544" s="47" t="s">
        <v>1659</v>
      </c>
      <c r="D544" s="42" t="s">
        <v>1660</v>
      </c>
      <c r="E544" s="40" t="s">
        <v>1661</v>
      </c>
      <c r="F544" s="40" t="s">
        <v>1662</v>
      </c>
      <c r="G544" s="40" t="s">
        <v>274</v>
      </c>
      <c r="H544" s="40" t="s">
        <v>1663</v>
      </c>
      <c r="J544" s="101">
        <v>25</v>
      </c>
    </row>
    <row r="545" spans="1:10" ht="17.25" customHeight="1">
      <c r="A545" s="39">
        <v>40091</v>
      </c>
      <c r="C545" s="47" t="s">
        <v>1664</v>
      </c>
      <c r="D545" s="42" t="s">
        <v>1665</v>
      </c>
      <c r="E545" s="40" t="s">
        <v>1666</v>
      </c>
      <c r="F545" s="40" t="s">
        <v>1667</v>
      </c>
      <c r="G545" s="40" t="s">
        <v>128</v>
      </c>
      <c r="H545" s="40" t="s">
        <v>1668</v>
      </c>
      <c r="J545" s="101">
        <v>10</v>
      </c>
    </row>
    <row r="546" spans="1:10" ht="17.25" customHeight="1">
      <c r="A546" s="39">
        <v>40091</v>
      </c>
      <c r="C546" s="47" t="s">
        <v>1210</v>
      </c>
      <c r="D546" s="42" t="s">
        <v>1452</v>
      </c>
      <c r="E546" s="40" t="s">
        <v>1453</v>
      </c>
      <c r="F546" s="40" t="s">
        <v>141</v>
      </c>
      <c r="G546" s="40" t="s">
        <v>128</v>
      </c>
      <c r="H546" s="40" t="s">
        <v>413</v>
      </c>
      <c r="I546" s="40" t="s">
        <v>1454</v>
      </c>
      <c r="J546" s="101">
        <v>100</v>
      </c>
    </row>
    <row r="547" spans="1:10" ht="17.25" customHeight="1">
      <c r="A547" s="39">
        <v>40091</v>
      </c>
      <c r="C547" s="47" t="s">
        <v>1669</v>
      </c>
      <c r="D547" s="42" t="s">
        <v>1670</v>
      </c>
      <c r="E547" s="40" t="s">
        <v>1671</v>
      </c>
      <c r="F547" s="40" t="s">
        <v>141</v>
      </c>
      <c r="G547" s="40" t="s">
        <v>128</v>
      </c>
      <c r="H547" s="40" t="s">
        <v>160</v>
      </c>
      <c r="J547" s="101">
        <v>25</v>
      </c>
    </row>
    <row r="548" spans="1:10" ht="17.25" customHeight="1">
      <c r="A548" s="39">
        <v>40091</v>
      </c>
      <c r="C548" s="47" t="s">
        <v>1672</v>
      </c>
      <c r="D548" s="42" t="s">
        <v>1673</v>
      </c>
      <c r="E548" s="40" t="s">
        <v>1674</v>
      </c>
      <c r="F548" s="40" t="s">
        <v>1267</v>
      </c>
      <c r="G548" s="40" t="s">
        <v>128</v>
      </c>
      <c r="H548" s="40" t="s">
        <v>1125</v>
      </c>
      <c r="J548" s="101">
        <v>25</v>
      </c>
    </row>
    <row r="549" spans="1:10" ht="17.25" customHeight="1">
      <c r="A549" s="39">
        <v>40091</v>
      </c>
      <c r="C549" s="47" t="s">
        <v>1675</v>
      </c>
      <c r="D549" s="42" t="s">
        <v>1676</v>
      </c>
      <c r="E549" s="40" t="s">
        <v>1677</v>
      </c>
      <c r="F549" s="40" t="s">
        <v>141</v>
      </c>
      <c r="G549" s="40" t="s">
        <v>128</v>
      </c>
      <c r="H549" s="40" t="s">
        <v>160</v>
      </c>
      <c r="J549" s="101">
        <v>100</v>
      </c>
    </row>
    <row r="550" spans="1:10" ht="17.25" customHeight="1">
      <c r="A550" s="39">
        <v>40091</v>
      </c>
      <c r="C550" s="47" t="s">
        <v>1447</v>
      </c>
      <c r="D550" s="42" t="s">
        <v>422</v>
      </c>
      <c r="E550" s="40" t="s">
        <v>1678</v>
      </c>
      <c r="F550" s="40" t="s">
        <v>141</v>
      </c>
      <c r="G550" s="40" t="s">
        <v>128</v>
      </c>
      <c r="H550" s="40" t="s">
        <v>230</v>
      </c>
      <c r="J550" s="101">
        <v>100</v>
      </c>
    </row>
    <row r="551" spans="1:10" ht="17.25" customHeight="1">
      <c r="A551" s="39">
        <v>40091</v>
      </c>
      <c r="C551" s="47" t="s">
        <v>1679</v>
      </c>
      <c r="D551" s="42" t="s">
        <v>1680</v>
      </c>
      <c r="E551" s="40" t="s">
        <v>1681</v>
      </c>
      <c r="F551" s="40" t="s">
        <v>141</v>
      </c>
      <c r="G551" s="40" t="s">
        <v>128</v>
      </c>
      <c r="H551" s="40" t="s">
        <v>202</v>
      </c>
      <c r="I551" s="40" t="s">
        <v>641</v>
      </c>
      <c r="J551" s="101">
        <v>250</v>
      </c>
    </row>
    <row r="552" spans="1:10" ht="17.25" customHeight="1">
      <c r="A552" s="39">
        <v>40091</v>
      </c>
      <c r="C552" s="47" t="s">
        <v>1682</v>
      </c>
      <c r="D552" s="42" t="s">
        <v>320</v>
      </c>
      <c r="E552" s="40" t="s">
        <v>1683</v>
      </c>
      <c r="F552" s="40" t="s">
        <v>141</v>
      </c>
      <c r="G552" s="40" t="s">
        <v>128</v>
      </c>
      <c r="H552" s="40" t="s">
        <v>364</v>
      </c>
      <c r="J552" s="101">
        <v>100</v>
      </c>
    </row>
    <row r="553" spans="1:10" ht="17.25" customHeight="1">
      <c r="A553" s="39">
        <v>40091</v>
      </c>
      <c r="C553" s="47" t="s">
        <v>843</v>
      </c>
      <c r="D553" s="42" t="s">
        <v>596</v>
      </c>
      <c r="E553" s="40" t="s">
        <v>1684</v>
      </c>
      <c r="F553" s="40" t="s">
        <v>141</v>
      </c>
      <c r="G553" s="40" t="s">
        <v>128</v>
      </c>
      <c r="H553" s="40" t="s">
        <v>460</v>
      </c>
      <c r="J553" s="101">
        <v>50</v>
      </c>
    </row>
    <row r="554" spans="1:10" ht="17.25" customHeight="1">
      <c r="A554" s="39">
        <v>40091</v>
      </c>
      <c r="C554" s="47" t="s">
        <v>1685</v>
      </c>
      <c r="D554" s="42" t="s">
        <v>1686</v>
      </c>
      <c r="E554" s="40" t="s">
        <v>1687</v>
      </c>
      <c r="F554" s="40" t="s">
        <v>254</v>
      </c>
      <c r="G554" s="40" t="s">
        <v>128</v>
      </c>
      <c r="H554" s="40" t="s">
        <v>255</v>
      </c>
      <c r="I554" s="40" t="s">
        <v>1688</v>
      </c>
      <c r="J554" s="101">
        <v>500</v>
      </c>
    </row>
    <row r="555" spans="1:10" ht="17.25" customHeight="1">
      <c r="A555" s="39">
        <v>40091</v>
      </c>
      <c r="C555" s="47" t="s">
        <v>1689</v>
      </c>
      <c r="D555" s="42" t="s">
        <v>1690</v>
      </c>
      <c r="E555" s="40" t="s">
        <v>1691</v>
      </c>
      <c r="F555" s="40" t="s">
        <v>1692</v>
      </c>
      <c r="G555" s="40" t="s">
        <v>527</v>
      </c>
      <c r="H555" s="40" t="s">
        <v>1693</v>
      </c>
      <c r="J555" s="101">
        <v>25</v>
      </c>
    </row>
    <row r="556" spans="1:10" ht="17.25" customHeight="1">
      <c r="A556" s="39">
        <v>40091</v>
      </c>
      <c r="C556" s="47" t="s">
        <v>152</v>
      </c>
      <c r="D556" s="42" t="s">
        <v>1694</v>
      </c>
      <c r="E556" s="40" t="s">
        <v>1695</v>
      </c>
      <c r="F556" s="40" t="s">
        <v>141</v>
      </c>
      <c r="G556" s="40" t="s">
        <v>128</v>
      </c>
      <c r="H556" s="40" t="s">
        <v>214</v>
      </c>
      <c r="J556" s="101">
        <v>100</v>
      </c>
    </row>
    <row r="557" spans="1:10" ht="17.25" customHeight="1">
      <c r="A557" s="39">
        <v>40091</v>
      </c>
      <c r="C557" s="47" t="s">
        <v>1696</v>
      </c>
      <c r="D557" s="42" t="s">
        <v>1697</v>
      </c>
      <c r="E557" s="40" t="s">
        <v>1698</v>
      </c>
      <c r="F557" s="40" t="s">
        <v>141</v>
      </c>
      <c r="G557" s="40" t="s">
        <v>128</v>
      </c>
      <c r="H557" s="40" t="s">
        <v>295</v>
      </c>
      <c r="J557" s="101">
        <v>25</v>
      </c>
    </row>
    <row r="558" spans="1:10" ht="17.25" customHeight="1">
      <c r="A558" s="39">
        <v>40091</v>
      </c>
      <c r="C558" s="47" t="s">
        <v>937</v>
      </c>
      <c r="D558" s="42" t="s">
        <v>938</v>
      </c>
      <c r="E558" s="40" t="s">
        <v>939</v>
      </c>
      <c r="F558" s="40" t="s">
        <v>314</v>
      </c>
      <c r="G558" s="40" t="s">
        <v>128</v>
      </c>
      <c r="H558" s="40" t="s">
        <v>374</v>
      </c>
      <c r="J558" s="101">
        <v>25</v>
      </c>
    </row>
    <row r="559" spans="1:10" ht="17.25" customHeight="1">
      <c r="A559" s="39">
        <v>40091</v>
      </c>
      <c r="C559" s="47" t="s">
        <v>937</v>
      </c>
      <c r="D559" s="42" t="s">
        <v>888</v>
      </c>
      <c r="E559" s="40" t="s">
        <v>940</v>
      </c>
      <c r="F559" s="40" t="s">
        <v>314</v>
      </c>
      <c r="G559" s="40" t="s">
        <v>128</v>
      </c>
      <c r="H559" s="40" t="s">
        <v>374</v>
      </c>
      <c r="J559" s="101">
        <v>25</v>
      </c>
    </row>
    <row r="560" spans="1:10" ht="17.25" customHeight="1">
      <c r="A560" s="39">
        <v>40091</v>
      </c>
      <c r="C560" s="47" t="s">
        <v>1699</v>
      </c>
      <c r="D560" s="42" t="s">
        <v>1700</v>
      </c>
      <c r="E560" s="40" t="s">
        <v>1701</v>
      </c>
      <c r="F560" s="40" t="s">
        <v>594</v>
      </c>
      <c r="G560" s="40" t="s">
        <v>128</v>
      </c>
      <c r="H560" s="40" t="s">
        <v>595</v>
      </c>
      <c r="J560" s="101">
        <v>50</v>
      </c>
    </row>
    <row r="561" spans="1:10" ht="17.25" customHeight="1">
      <c r="A561" s="39">
        <v>40091</v>
      </c>
      <c r="C561" s="47" t="s">
        <v>1702</v>
      </c>
      <c r="D561" s="42" t="s">
        <v>1703</v>
      </c>
      <c r="E561" s="40" t="s">
        <v>1704</v>
      </c>
      <c r="F561" s="40" t="s">
        <v>169</v>
      </c>
      <c r="G561" s="40" t="s">
        <v>128</v>
      </c>
      <c r="H561" s="40" t="s">
        <v>1289</v>
      </c>
      <c r="J561" s="101">
        <v>30</v>
      </c>
    </row>
    <row r="562" spans="1:10" ht="17.25" customHeight="1">
      <c r="A562" s="39">
        <v>40091</v>
      </c>
      <c r="C562" s="47" t="s">
        <v>1705</v>
      </c>
      <c r="D562" s="42" t="s">
        <v>1706</v>
      </c>
      <c r="E562" s="40" t="s">
        <v>1707</v>
      </c>
      <c r="F562" s="40" t="s">
        <v>1708</v>
      </c>
      <c r="G562" s="40" t="s">
        <v>607</v>
      </c>
      <c r="H562" s="40" t="s">
        <v>1709</v>
      </c>
      <c r="I562" s="40" t="s">
        <v>1710</v>
      </c>
      <c r="J562" s="101">
        <v>250</v>
      </c>
    </row>
    <row r="563" spans="1:10" ht="17.25" customHeight="1">
      <c r="A563" s="39">
        <v>40091</v>
      </c>
      <c r="C563" s="47" t="s">
        <v>406</v>
      </c>
      <c r="D563" s="42" t="s">
        <v>1711</v>
      </c>
      <c r="E563" s="40" t="s">
        <v>1712</v>
      </c>
      <c r="F563" s="40" t="s">
        <v>392</v>
      </c>
      <c r="G563" s="40" t="s">
        <v>128</v>
      </c>
      <c r="H563" s="40" t="s">
        <v>393</v>
      </c>
      <c r="J563" s="101">
        <v>25</v>
      </c>
    </row>
    <row r="564" spans="1:10" ht="17.25" customHeight="1">
      <c r="A564" s="39">
        <v>40091</v>
      </c>
      <c r="C564" s="47" t="s">
        <v>1713</v>
      </c>
      <c r="D564" s="42" t="s">
        <v>462</v>
      </c>
      <c r="E564" s="40" t="s">
        <v>1714</v>
      </c>
      <c r="F564" s="40" t="s">
        <v>1267</v>
      </c>
      <c r="G564" s="40" t="s">
        <v>128</v>
      </c>
      <c r="H564" s="40" t="s">
        <v>1125</v>
      </c>
      <c r="J564" s="101">
        <v>25</v>
      </c>
    </row>
    <row r="565" spans="1:10" ht="17.25" customHeight="1">
      <c r="A565" s="39">
        <v>40091</v>
      </c>
      <c r="C565" s="47" t="s">
        <v>920</v>
      </c>
      <c r="D565" s="42" t="s">
        <v>604</v>
      </c>
      <c r="E565" s="40" t="s">
        <v>1715</v>
      </c>
      <c r="F565" s="40" t="s">
        <v>206</v>
      </c>
      <c r="G565" s="40" t="s">
        <v>128</v>
      </c>
      <c r="H565" s="40" t="s">
        <v>288</v>
      </c>
      <c r="J565" s="101">
        <v>50</v>
      </c>
    </row>
    <row r="566" spans="1:10" ht="17.25" customHeight="1">
      <c r="A566" s="39">
        <v>40091</v>
      </c>
      <c r="C566" s="47" t="s">
        <v>240</v>
      </c>
      <c r="D566" s="42" t="s">
        <v>241</v>
      </c>
      <c r="E566" s="40" t="s">
        <v>242</v>
      </c>
      <c r="F566" s="40" t="s">
        <v>141</v>
      </c>
      <c r="G566" s="40" t="s">
        <v>128</v>
      </c>
      <c r="H566" s="40" t="s">
        <v>150</v>
      </c>
      <c r="I566" s="40" t="s">
        <v>243</v>
      </c>
      <c r="J566" s="101">
        <v>50</v>
      </c>
    </row>
    <row r="567" spans="1:10" ht="17.25" customHeight="1">
      <c r="A567" s="39">
        <v>40091</v>
      </c>
      <c r="C567" s="47" t="s">
        <v>240</v>
      </c>
      <c r="D567" s="42" t="s">
        <v>241</v>
      </c>
      <c r="E567" s="40" t="s">
        <v>242</v>
      </c>
      <c r="F567" s="40" t="s">
        <v>141</v>
      </c>
      <c r="G567" s="40" t="s">
        <v>128</v>
      </c>
      <c r="H567" s="40" t="s">
        <v>150</v>
      </c>
      <c r="I567" s="40" t="s">
        <v>243</v>
      </c>
      <c r="J567" s="101">
        <v>100</v>
      </c>
    </row>
    <row r="568" spans="1:10" ht="17.25" customHeight="1">
      <c r="A568" s="39">
        <v>40091</v>
      </c>
      <c r="C568" s="47" t="s">
        <v>1716</v>
      </c>
      <c r="D568" s="42" t="s">
        <v>1717</v>
      </c>
      <c r="E568" s="40" t="s">
        <v>1718</v>
      </c>
      <c r="F568" s="40" t="s">
        <v>206</v>
      </c>
      <c r="G568" s="40" t="s">
        <v>128</v>
      </c>
      <c r="H568" s="40" t="s">
        <v>288</v>
      </c>
      <c r="J568" s="101">
        <v>50</v>
      </c>
    </row>
    <row r="569" spans="1:10" ht="17.25" customHeight="1">
      <c r="A569" s="39">
        <v>40091</v>
      </c>
      <c r="C569" s="47" t="s">
        <v>1719</v>
      </c>
      <c r="D569" s="42" t="s">
        <v>1720</v>
      </c>
      <c r="E569" s="40" t="s">
        <v>1721</v>
      </c>
      <c r="F569" s="40" t="s">
        <v>141</v>
      </c>
      <c r="G569" s="40" t="s">
        <v>128</v>
      </c>
      <c r="H569" s="40" t="s">
        <v>150</v>
      </c>
      <c r="J569" s="101">
        <v>25</v>
      </c>
    </row>
    <row r="570" spans="1:10" ht="17.25" customHeight="1">
      <c r="A570" s="39">
        <v>40091</v>
      </c>
      <c r="C570" s="47" t="s">
        <v>1722</v>
      </c>
      <c r="D570" s="42" t="s">
        <v>779</v>
      </c>
      <c r="E570" s="40" t="s">
        <v>1723</v>
      </c>
      <c r="F570" s="40" t="s">
        <v>314</v>
      </c>
      <c r="G570" s="40" t="s">
        <v>128</v>
      </c>
      <c r="H570" s="40" t="s">
        <v>374</v>
      </c>
      <c r="J570" s="101">
        <v>100</v>
      </c>
    </row>
    <row r="571" spans="1:10" ht="17.25" customHeight="1">
      <c r="A571" s="39">
        <v>40091</v>
      </c>
      <c r="C571" s="47" t="s">
        <v>1724</v>
      </c>
      <c r="D571" s="42" t="s">
        <v>1725</v>
      </c>
      <c r="E571" s="40" t="s">
        <v>1726</v>
      </c>
      <c r="F571" s="40" t="s">
        <v>141</v>
      </c>
      <c r="G571" s="40" t="s">
        <v>128</v>
      </c>
      <c r="H571" s="40" t="s">
        <v>413</v>
      </c>
      <c r="J571" s="101">
        <v>25</v>
      </c>
    </row>
    <row r="572" spans="1:10" ht="17.25" customHeight="1">
      <c r="A572" s="39">
        <v>40091</v>
      </c>
      <c r="C572" s="47" t="s">
        <v>1727</v>
      </c>
      <c r="D572" s="42" t="s">
        <v>747</v>
      </c>
      <c r="E572" s="40" t="s">
        <v>1728</v>
      </c>
      <c r="F572" s="40" t="s">
        <v>141</v>
      </c>
      <c r="G572" s="40" t="s">
        <v>128</v>
      </c>
      <c r="H572" s="40" t="s">
        <v>214</v>
      </c>
      <c r="I572" s="40" t="s">
        <v>1729</v>
      </c>
      <c r="J572" s="101">
        <v>1000</v>
      </c>
    </row>
    <row r="573" spans="1:10" ht="17.25" customHeight="1">
      <c r="A573" s="39">
        <v>40091</v>
      </c>
      <c r="C573" s="47" t="s">
        <v>1052</v>
      </c>
      <c r="D573" s="42" t="s">
        <v>419</v>
      </c>
      <c r="E573" s="40" t="s">
        <v>1053</v>
      </c>
      <c r="F573" s="40" t="s">
        <v>141</v>
      </c>
      <c r="G573" s="40" t="s">
        <v>128</v>
      </c>
      <c r="H573" s="40" t="s">
        <v>214</v>
      </c>
      <c r="I573" s="40" t="s">
        <v>1054</v>
      </c>
      <c r="J573" s="101">
        <v>50</v>
      </c>
    </row>
    <row r="574" spans="1:10" ht="17.25" customHeight="1">
      <c r="A574" s="39">
        <v>40091</v>
      </c>
      <c r="C574" s="47" t="s">
        <v>1730</v>
      </c>
      <c r="D574" s="42" t="s">
        <v>1731</v>
      </c>
      <c r="E574" s="40" t="s">
        <v>1732</v>
      </c>
      <c r="F574" s="40" t="s">
        <v>1733</v>
      </c>
      <c r="G574" s="40" t="s">
        <v>128</v>
      </c>
      <c r="H574" s="40" t="s">
        <v>295</v>
      </c>
      <c r="I574" s="40" t="s">
        <v>1734</v>
      </c>
      <c r="J574" s="101">
        <v>250</v>
      </c>
    </row>
    <row r="575" spans="1:10" ht="17.25" customHeight="1">
      <c r="A575" s="39">
        <v>40091</v>
      </c>
      <c r="C575" s="47" t="s">
        <v>712</v>
      </c>
      <c r="D575" s="42" t="s">
        <v>479</v>
      </c>
      <c r="E575" s="40" t="s">
        <v>713</v>
      </c>
      <c r="F575" s="40" t="s">
        <v>141</v>
      </c>
      <c r="G575" s="40" t="s">
        <v>128</v>
      </c>
      <c r="H575" s="40" t="s">
        <v>214</v>
      </c>
      <c r="J575" s="101">
        <v>100</v>
      </c>
    </row>
    <row r="576" spans="1:10" ht="17.25" customHeight="1">
      <c r="A576" s="39">
        <v>40091</v>
      </c>
      <c r="C576" s="47" t="s">
        <v>866</v>
      </c>
      <c r="D576" s="42" t="s">
        <v>1735</v>
      </c>
      <c r="E576" s="40" t="s">
        <v>1736</v>
      </c>
      <c r="F576" s="40" t="s">
        <v>141</v>
      </c>
      <c r="G576" s="40" t="s">
        <v>128</v>
      </c>
      <c r="H576" s="40" t="s">
        <v>202</v>
      </c>
      <c r="I576" s="40" t="s">
        <v>239</v>
      </c>
      <c r="J576" s="101">
        <v>250</v>
      </c>
    </row>
    <row r="577" spans="1:10" ht="17.25" customHeight="1">
      <c r="A577" s="39">
        <v>40091</v>
      </c>
      <c r="C577" s="47" t="s">
        <v>542</v>
      </c>
      <c r="D577" s="42" t="s">
        <v>543</v>
      </c>
      <c r="E577" s="40" t="s">
        <v>544</v>
      </c>
      <c r="F577" s="40" t="s">
        <v>545</v>
      </c>
      <c r="G577" s="40" t="s">
        <v>511</v>
      </c>
      <c r="H577" s="40" t="s">
        <v>546</v>
      </c>
      <c r="I577" s="40" t="s">
        <v>547</v>
      </c>
      <c r="J577" s="101">
        <v>50</v>
      </c>
    </row>
    <row r="578" spans="1:10" ht="17.25" customHeight="1">
      <c r="A578" s="39">
        <v>40091</v>
      </c>
      <c r="C578" s="47" t="s">
        <v>235</v>
      </c>
      <c r="D578" s="42" t="s">
        <v>596</v>
      </c>
      <c r="E578" s="40" t="s">
        <v>597</v>
      </c>
      <c r="F578" s="40" t="s">
        <v>141</v>
      </c>
      <c r="G578" s="40" t="s">
        <v>128</v>
      </c>
      <c r="H578" s="40" t="s">
        <v>214</v>
      </c>
      <c r="J578" s="101">
        <v>100</v>
      </c>
    </row>
    <row r="579" spans="1:10" ht="17.25" customHeight="1">
      <c r="A579" s="39">
        <v>40091</v>
      </c>
      <c r="C579" s="47" t="s">
        <v>714</v>
      </c>
      <c r="D579" s="42" t="s">
        <v>1737</v>
      </c>
      <c r="E579" s="40" t="s">
        <v>1738</v>
      </c>
      <c r="F579" s="40" t="s">
        <v>169</v>
      </c>
      <c r="G579" s="40" t="s">
        <v>128</v>
      </c>
      <c r="H579" s="40" t="s">
        <v>1440</v>
      </c>
      <c r="I579" s="40" t="s">
        <v>547</v>
      </c>
      <c r="J579" s="101">
        <v>5000</v>
      </c>
    </row>
    <row r="580" spans="1:10" ht="17.25" customHeight="1">
      <c r="A580" s="39">
        <v>40091</v>
      </c>
      <c r="C580" s="47" t="s">
        <v>1739</v>
      </c>
      <c r="D580" s="42" t="s">
        <v>942</v>
      </c>
      <c r="E580" s="40" t="s">
        <v>1740</v>
      </c>
      <c r="F580" s="40" t="s">
        <v>206</v>
      </c>
      <c r="G580" s="40" t="s">
        <v>128</v>
      </c>
      <c r="H580" s="40" t="s">
        <v>288</v>
      </c>
      <c r="J580" s="101">
        <v>75</v>
      </c>
    </row>
    <row r="581" spans="1:10" ht="17.25" customHeight="1">
      <c r="A581" s="39">
        <v>40091</v>
      </c>
      <c r="C581" s="47" t="s">
        <v>1741</v>
      </c>
      <c r="D581" s="42" t="s">
        <v>1742</v>
      </c>
      <c r="E581" s="40" t="s">
        <v>1743</v>
      </c>
      <c r="F581" s="40" t="s">
        <v>141</v>
      </c>
      <c r="G581" s="40" t="s">
        <v>128</v>
      </c>
      <c r="H581" s="40" t="s">
        <v>230</v>
      </c>
      <c r="J581" s="101">
        <v>20</v>
      </c>
    </row>
    <row r="582" spans="1:10" ht="17.25" customHeight="1">
      <c r="A582" s="39">
        <v>40091</v>
      </c>
      <c r="C582" s="47" t="s">
        <v>1744</v>
      </c>
      <c r="D582" s="42" t="s">
        <v>1624</v>
      </c>
      <c r="E582" s="40" t="s">
        <v>1745</v>
      </c>
      <c r="F582" s="40" t="s">
        <v>141</v>
      </c>
      <c r="G582" s="40" t="s">
        <v>128</v>
      </c>
      <c r="H582" s="40" t="s">
        <v>535</v>
      </c>
      <c r="J582" s="101">
        <v>50</v>
      </c>
    </row>
    <row r="583" spans="1:10" ht="17.25" customHeight="1">
      <c r="A583" s="39">
        <v>40091</v>
      </c>
      <c r="C583" s="47" t="s">
        <v>1746</v>
      </c>
      <c r="D583" s="42" t="s">
        <v>1747</v>
      </c>
      <c r="E583" s="40" t="s">
        <v>692</v>
      </c>
      <c r="F583" s="40" t="s">
        <v>141</v>
      </c>
      <c r="G583" s="40" t="s">
        <v>128</v>
      </c>
      <c r="H583" s="40" t="s">
        <v>413</v>
      </c>
      <c r="J583" s="101">
        <v>25</v>
      </c>
    </row>
    <row r="584" spans="1:10" ht="17.25" customHeight="1">
      <c r="A584" s="39">
        <v>40091</v>
      </c>
      <c r="C584" s="47" t="s">
        <v>1748</v>
      </c>
      <c r="D584" s="42" t="s">
        <v>267</v>
      </c>
      <c r="E584" s="40" t="s">
        <v>466</v>
      </c>
      <c r="F584" s="40" t="s">
        <v>467</v>
      </c>
      <c r="G584" s="40" t="s">
        <v>468</v>
      </c>
      <c r="H584" s="40" t="s">
        <v>469</v>
      </c>
      <c r="J584" s="101">
        <v>25</v>
      </c>
    </row>
    <row r="585" spans="1:10" ht="17.25" customHeight="1">
      <c r="A585" s="39">
        <v>40091</v>
      </c>
      <c r="C585" s="47" t="s">
        <v>1749</v>
      </c>
      <c r="D585" s="42" t="s">
        <v>1750</v>
      </c>
      <c r="E585" s="40" t="s">
        <v>1751</v>
      </c>
      <c r="F585" s="40" t="s">
        <v>169</v>
      </c>
      <c r="G585" s="40" t="s">
        <v>128</v>
      </c>
      <c r="H585" s="40" t="s">
        <v>1262</v>
      </c>
      <c r="J585" s="101">
        <v>100</v>
      </c>
    </row>
    <row r="586" spans="1:10" ht="17.25" customHeight="1">
      <c r="A586" s="39">
        <v>40091</v>
      </c>
      <c r="C586" s="47" t="s">
        <v>986</v>
      </c>
      <c r="D586" s="42" t="s">
        <v>987</v>
      </c>
      <c r="E586" s="40" t="s">
        <v>988</v>
      </c>
      <c r="F586" s="40" t="s">
        <v>989</v>
      </c>
      <c r="G586" s="40" t="s">
        <v>274</v>
      </c>
      <c r="H586" s="40" t="s">
        <v>990</v>
      </c>
      <c r="I586" s="40" t="s">
        <v>991</v>
      </c>
      <c r="J586" s="101">
        <v>500</v>
      </c>
    </row>
    <row r="587" spans="1:10" ht="17.25" customHeight="1">
      <c r="A587" s="39">
        <v>40091</v>
      </c>
      <c r="C587" s="47" t="s">
        <v>1191</v>
      </c>
      <c r="D587" s="42" t="s">
        <v>301</v>
      </c>
      <c r="E587" s="40" t="s">
        <v>1752</v>
      </c>
      <c r="F587" s="40" t="s">
        <v>141</v>
      </c>
      <c r="G587" s="40" t="s">
        <v>128</v>
      </c>
      <c r="H587" s="40" t="s">
        <v>364</v>
      </c>
      <c r="J587" s="101">
        <v>150</v>
      </c>
    </row>
    <row r="588" spans="1:10" ht="17.25" customHeight="1">
      <c r="A588" s="39">
        <v>40091</v>
      </c>
      <c r="C588" s="47" t="s">
        <v>1753</v>
      </c>
      <c r="D588" s="42" t="s">
        <v>1754</v>
      </c>
      <c r="E588" s="40" t="s">
        <v>1755</v>
      </c>
      <c r="F588" s="40" t="s">
        <v>206</v>
      </c>
      <c r="G588" s="40" t="s">
        <v>128</v>
      </c>
      <c r="H588" s="40" t="s">
        <v>285</v>
      </c>
      <c r="J588" s="101">
        <v>25</v>
      </c>
    </row>
    <row r="589" spans="1:10" ht="17.25" customHeight="1">
      <c r="A589" s="39">
        <v>40091</v>
      </c>
      <c r="C589" s="47" t="s">
        <v>1756</v>
      </c>
      <c r="D589" s="42" t="s">
        <v>530</v>
      </c>
      <c r="E589" s="40" t="s">
        <v>1757</v>
      </c>
      <c r="F589" s="40" t="s">
        <v>1708</v>
      </c>
      <c r="G589" s="40" t="s">
        <v>607</v>
      </c>
      <c r="H589" s="40" t="s">
        <v>1758</v>
      </c>
      <c r="I589" s="40" t="s">
        <v>1333</v>
      </c>
      <c r="J589" s="101">
        <v>500</v>
      </c>
    </row>
    <row r="590" spans="1:10" ht="17.25" customHeight="1">
      <c r="A590" s="39">
        <v>40091</v>
      </c>
      <c r="C590" s="47" t="s">
        <v>1759</v>
      </c>
      <c r="D590" s="42" t="s">
        <v>1760</v>
      </c>
      <c r="E590" s="40" t="s">
        <v>1761</v>
      </c>
      <c r="F590" s="40" t="s">
        <v>141</v>
      </c>
      <c r="G590" s="40" t="s">
        <v>128</v>
      </c>
      <c r="H590" s="40" t="s">
        <v>135</v>
      </c>
      <c r="I590" s="40" t="s">
        <v>1762</v>
      </c>
      <c r="J590" s="101">
        <v>500</v>
      </c>
    </row>
    <row r="591" spans="1:10" ht="17.25" customHeight="1">
      <c r="A591" s="39">
        <v>40091</v>
      </c>
      <c r="C591" s="47" t="s">
        <v>1763</v>
      </c>
      <c r="D591" s="42" t="s">
        <v>505</v>
      </c>
      <c r="E591" s="40" t="s">
        <v>1764</v>
      </c>
      <c r="F591" s="40" t="s">
        <v>640</v>
      </c>
      <c r="G591" s="40" t="s">
        <v>128</v>
      </c>
      <c r="H591" s="40" t="s">
        <v>364</v>
      </c>
      <c r="I591" s="40" t="s">
        <v>296</v>
      </c>
      <c r="J591" s="101">
        <v>250</v>
      </c>
    </row>
    <row r="592" spans="1:10" ht="17.25" customHeight="1">
      <c r="A592" s="39">
        <v>40091</v>
      </c>
      <c r="C592" s="47" t="s">
        <v>866</v>
      </c>
      <c r="D592" s="42" t="s">
        <v>867</v>
      </c>
      <c r="E592" s="40" t="s">
        <v>868</v>
      </c>
      <c r="F592" s="40" t="s">
        <v>206</v>
      </c>
      <c r="G592" s="40" t="s">
        <v>128</v>
      </c>
      <c r="H592" s="40" t="s">
        <v>288</v>
      </c>
      <c r="I592" s="40" t="s">
        <v>243</v>
      </c>
      <c r="J592" s="101">
        <v>1000</v>
      </c>
    </row>
    <row r="593" spans="1:10" ht="17.25" customHeight="1">
      <c r="A593" s="39">
        <v>40091</v>
      </c>
      <c r="C593" s="47" t="s">
        <v>256</v>
      </c>
      <c r="D593" s="42" t="s">
        <v>257</v>
      </c>
      <c r="E593" s="40" t="s">
        <v>258</v>
      </c>
      <c r="F593" s="40" t="s">
        <v>141</v>
      </c>
      <c r="G593" s="40" t="s">
        <v>128</v>
      </c>
      <c r="H593" s="40" t="s">
        <v>150</v>
      </c>
      <c r="I593" s="40" t="s">
        <v>259</v>
      </c>
      <c r="J593" s="101">
        <v>500</v>
      </c>
    </row>
    <row r="594" spans="1:10" ht="17.25" customHeight="1">
      <c r="A594" s="39">
        <v>40091</v>
      </c>
      <c r="B594" s="40" t="s">
        <v>1765</v>
      </c>
      <c r="C594" s="47" t="s">
        <v>1766</v>
      </c>
      <c r="D594" s="42" t="s">
        <v>353</v>
      </c>
      <c r="E594" s="40" t="s">
        <v>1767</v>
      </c>
      <c r="F594" s="40" t="s">
        <v>141</v>
      </c>
      <c r="G594" s="40" t="s">
        <v>128</v>
      </c>
      <c r="H594" s="40" t="s">
        <v>155</v>
      </c>
      <c r="I594" s="40" t="s">
        <v>156</v>
      </c>
      <c r="J594" s="101">
        <v>2500</v>
      </c>
    </row>
    <row r="595" spans="1:10" ht="17.25" customHeight="1">
      <c r="A595" s="39">
        <v>40091</v>
      </c>
      <c r="C595" s="47" t="s">
        <v>1768</v>
      </c>
      <c r="D595" s="42" t="s">
        <v>1769</v>
      </c>
      <c r="E595" s="40" t="s">
        <v>1770</v>
      </c>
      <c r="F595" s="40" t="s">
        <v>902</v>
      </c>
      <c r="G595" s="40" t="s">
        <v>128</v>
      </c>
      <c r="H595" s="40" t="s">
        <v>903</v>
      </c>
      <c r="I595" s="40" t="s">
        <v>1771</v>
      </c>
      <c r="J595" s="101">
        <v>2500</v>
      </c>
    </row>
    <row r="596" spans="1:10" ht="17.25" customHeight="1">
      <c r="A596" s="39">
        <v>40091</v>
      </c>
      <c r="C596" s="47" t="s">
        <v>1772</v>
      </c>
      <c r="D596" s="42" t="s">
        <v>942</v>
      </c>
      <c r="E596" s="40" t="s">
        <v>1773</v>
      </c>
      <c r="F596" s="40" t="s">
        <v>141</v>
      </c>
      <c r="G596" s="40" t="s">
        <v>128</v>
      </c>
      <c r="H596" s="40" t="s">
        <v>214</v>
      </c>
      <c r="J596" s="101">
        <v>100</v>
      </c>
    </row>
    <row r="597" spans="1:10" ht="17.25" customHeight="1">
      <c r="A597" s="39">
        <v>40091</v>
      </c>
      <c r="C597" s="47" t="s">
        <v>362</v>
      </c>
      <c r="D597" s="42" t="s">
        <v>537</v>
      </c>
      <c r="E597" s="40" t="s">
        <v>538</v>
      </c>
      <c r="F597" s="40" t="s">
        <v>141</v>
      </c>
      <c r="G597" s="40" t="s">
        <v>128</v>
      </c>
      <c r="H597" s="40" t="s">
        <v>155</v>
      </c>
      <c r="I597" s="40" t="s">
        <v>239</v>
      </c>
      <c r="J597" s="101">
        <v>2500</v>
      </c>
    </row>
    <row r="598" spans="1:10" ht="17.25" customHeight="1">
      <c r="A598" s="39">
        <v>40091</v>
      </c>
      <c r="C598" s="47" t="s">
        <v>362</v>
      </c>
      <c r="D598" s="42" t="s">
        <v>1774</v>
      </c>
      <c r="E598" s="40" t="s">
        <v>1775</v>
      </c>
      <c r="F598" s="40" t="s">
        <v>141</v>
      </c>
      <c r="G598" s="40" t="s">
        <v>128</v>
      </c>
      <c r="H598" s="40" t="s">
        <v>364</v>
      </c>
      <c r="I598" s="40" t="s">
        <v>1776</v>
      </c>
      <c r="J598" s="101">
        <v>2500</v>
      </c>
    </row>
    <row r="599" spans="1:10" ht="17.25" customHeight="1">
      <c r="A599" s="39">
        <v>40091</v>
      </c>
      <c r="B599" s="40" t="s">
        <v>1777</v>
      </c>
      <c r="C599" s="47" t="s">
        <v>1778</v>
      </c>
      <c r="D599" s="42" t="s">
        <v>813</v>
      </c>
      <c r="E599" s="40" t="s">
        <v>1779</v>
      </c>
      <c r="F599" s="40" t="s">
        <v>314</v>
      </c>
      <c r="G599" s="40" t="s">
        <v>128</v>
      </c>
      <c r="H599" s="40" t="s">
        <v>315</v>
      </c>
      <c r="I599" s="40" t="s">
        <v>1780</v>
      </c>
      <c r="J599" s="101">
        <v>1000</v>
      </c>
    </row>
    <row r="600" spans="1:10" ht="17.25" customHeight="1">
      <c r="A600" s="39">
        <v>40091</v>
      </c>
      <c r="B600" s="40" t="s">
        <v>826</v>
      </c>
      <c r="C600" s="47" t="s">
        <v>827</v>
      </c>
      <c r="D600" s="42" t="s">
        <v>828</v>
      </c>
      <c r="E600" s="40" t="s">
        <v>829</v>
      </c>
      <c r="F600" s="40" t="s">
        <v>206</v>
      </c>
      <c r="G600" s="40" t="s">
        <v>128</v>
      </c>
      <c r="H600" s="40" t="s">
        <v>238</v>
      </c>
      <c r="I600" s="40" t="s">
        <v>830</v>
      </c>
      <c r="J600" s="101">
        <v>100</v>
      </c>
    </row>
    <row r="601" spans="1:10" ht="17.25" customHeight="1">
      <c r="A601" s="39">
        <v>40091</v>
      </c>
      <c r="B601" s="40" t="s">
        <v>1781</v>
      </c>
      <c r="C601" s="47" t="s">
        <v>279</v>
      </c>
      <c r="D601" s="42" t="s">
        <v>383</v>
      </c>
      <c r="E601" s="40" t="s">
        <v>1782</v>
      </c>
      <c r="F601" s="40" t="s">
        <v>141</v>
      </c>
      <c r="G601" s="40" t="s">
        <v>128</v>
      </c>
      <c r="H601" s="40" t="s">
        <v>135</v>
      </c>
      <c r="J601" s="101">
        <v>100</v>
      </c>
    </row>
    <row r="602" spans="1:10" ht="17.25" customHeight="1">
      <c r="A602" s="39">
        <v>40091</v>
      </c>
      <c r="C602" s="47" t="s">
        <v>1783</v>
      </c>
      <c r="D602" s="42" t="s">
        <v>1784</v>
      </c>
      <c r="E602" s="40" t="s">
        <v>1785</v>
      </c>
      <c r="F602" s="40" t="s">
        <v>141</v>
      </c>
      <c r="G602" s="40" t="s">
        <v>128</v>
      </c>
      <c r="H602" s="40" t="s">
        <v>150</v>
      </c>
      <c r="J602" s="101">
        <v>100</v>
      </c>
    </row>
    <row r="603" spans="1:10" ht="17.25" customHeight="1">
      <c r="A603" s="39">
        <v>40091</v>
      </c>
      <c r="B603" s="40" t="s">
        <v>1421</v>
      </c>
      <c r="C603" s="47" t="s">
        <v>887</v>
      </c>
      <c r="D603" s="42" t="s">
        <v>788</v>
      </c>
      <c r="E603" s="40" t="s">
        <v>1422</v>
      </c>
      <c r="F603" s="40" t="s">
        <v>141</v>
      </c>
      <c r="G603" s="40" t="s">
        <v>128</v>
      </c>
      <c r="H603" s="40" t="s">
        <v>155</v>
      </c>
      <c r="J603" s="101">
        <v>100</v>
      </c>
    </row>
    <row r="604" spans="1:10" ht="17.25" customHeight="1">
      <c r="A604" s="39">
        <v>40091</v>
      </c>
      <c r="C604" s="47" t="s">
        <v>337</v>
      </c>
      <c r="D604" s="42" t="s">
        <v>162</v>
      </c>
      <c r="J604" s="101">
        <v>100</v>
      </c>
    </row>
    <row r="605" spans="1:10" ht="17.25" customHeight="1">
      <c r="A605" s="39">
        <v>40091</v>
      </c>
      <c r="B605" s="40" t="s">
        <v>1786</v>
      </c>
      <c r="C605" s="47" t="s">
        <v>1787</v>
      </c>
      <c r="D605" s="42" t="s">
        <v>905</v>
      </c>
      <c r="E605" s="40" t="s">
        <v>1788</v>
      </c>
      <c r="F605" s="40" t="s">
        <v>141</v>
      </c>
      <c r="G605" s="40" t="s">
        <v>128</v>
      </c>
      <c r="H605" s="40" t="s">
        <v>160</v>
      </c>
      <c r="I605" s="40" t="s">
        <v>1789</v>
      </c>
      <c r="J605" s="101">
        <v>250</v>
      </c>
    </row>
    <row r="606" spans="1:10" ht="17.25" customHeight="1">
      <c r="A606" s="39">
        <v>40091</v>
      </c>
      <c r="B606" s="40" t="s">
        <v>1790</v>
      </c>
      <c r="C606" s="47" t="s">
        <v>714</v>
      </c>
      <c r="D606" s="42" t="s">
        <v>1791</v>
      </c>
      <c r="E606" s="40" t="s">
        <v>1792</v>
      </c>
      <c r="F606" s="40" t="s">
        <v>141</v>
      </c>
      <c r="G606" s="40" t="s">
        <v>128</v>
      </c>
      <c r="H606" s="40" t="s">
        <v>155</v>
      </c>
      <c r="I606" s="40" t="s">
        <v>239</v>
      </c>
      <c r="J606" s="101">
        <v>500</v>
      </c>
    </row>
    <row r="607" spans="1:10" ht="17.25" customHeight="1">
      <c r="A607" s="39">
        <v>40091</v>
      </c>
      <c r="C607" s="47" t="s">
        <v>362</v>
      </c>
      <c r="D607" s="42" t="s">
        <v>537</v>
      </c>
      <c r="E607" s="40" t="s">
        <v>538</v>
      </c>
      <c r="F607" s="40" t="s">
        <v>141</v>
      </c>
      <c r="G607" s="40" t="s">
        <v>128</v>
      </c>
      <c r="H607" s="40" t="s">
        <v>155</v>
      </c>
      <c r="I607" s="40" t="s">
        <v>239</v>
      </c>
      <c r="J607" s="101">
        <v>1000</v>
      </c>
    </row>
    <row r="608" spans="1:10" ht="17.25" customHeight="1">
      <c r="A608" s="39">
        <v>40091</v>
      </c>
      <c r="C608" s="47" t="s">
        <v>1793</v>
      </c>
      <c r="D608" s="42" t="s">
        <v>505</v>
      </c>
      <c r="E608" s="40" t="s">
        <v>1794</v>
      </c>
      <c r="F608" s="40" t="s">
        <v>1795</v>
      </c>
      <c r="G608" s="40" t="s">
        <v>274</v>
      </c>
      <c r="H608" s="40" t="s">
        <v>1796</v>
      </c>
      <c r="I608" s="40" t="s">
        <v>1797</v>
      </c>
      <c r="J608" s="101">
        <v>1000</v>
      </c>
    </row>
    <row r="609" spans="1:10" ht="17.25" customHeight="1">
      <c r="A609" s="39">
        <v>40091</v>
      </c>
      <c r="C609" s="47" t="s">
        <v>1798</v>
      </c>
      <c r="D609" s="42" t="s">
        <v>1799</v>
      </c>
      <c r="E609" s="40" t="s">
        <v>1800</v>
      </c>
      <c r="F609" s="40" t="s">
        <v>141</v>
      </c>
      <c r="G609" s="40" t="s">
        <v>128</v>
      </c>
      <c r="H609" s="40" t="s">
        <v>214</v>
      </c>
      <c r="I609" s="40" t="s">
        <v>176</v>
      </c>
      <c r="J609" s="101">
        <v>1000</v>
      </c>
    </row>
    <row r="610" spans="1:10" ht="17.25" customHeight="1">
      <c r="A610" s="39">
        <v>40091</v>
      </c>
      <c r="C610" s="47" t="s">
        <v>1801</v>
      </c>
      <c r="D610" s="42" t="s">
        <v>1802</v>
      </c>
      <c r="E610" s="40" t="s">
        <v>1803</v>
      </c>
      <c r="F610" s="40" t="s">
        <v>141</v>
      </c>
      <c r="G610" s="40" t="s">
        <v>128</v>
      </c>
      <c r="H610" s="40" t="s">
        <v>1804</v>
      </c>
      <c r="I610" s="40" t="s">
        <v>1002</v>
      </c>
      <c r="J610" s="101">
        <v>250</v>
      </c>
    </row>
    <row r="611" spans="1:10" ht="17.25" customHeight="1">
      <c r="A611" s="39">
        <v>40091</v>
      </c>
      <c r="C611" s="47" t="s">
        <v>1805</v>
      </c>
      <c r="D611" s="42" t="s">
        <v>1498</v>
      </c>
      <c r="E611" s="40" t="s">
        <v>1806</v>
      </c>
      <c r="F611" s="40" t="s">
        <v>141</v>
      </c>
      <c r="G611" s="40" t="s">
        <v>128</v>
      </c>
      <c r="H611" s="40" t="s">
        <v>150</v>
      </c>
      <c r="J611" s="101">
        <v>150</v>
      </c>
    </row>
    <row r="612" spans="1:10" ht="17.25" customHeight="1">
      <c r="A612" s="39">
        <v>40091</v>
      </c>
      <c r="B612" s="40" t="s">
        <v>130</v>
      </c>
      <c r="C612" s="47" t="s">
        <v>131</v>
      </c>
      <c r="D612" s="42" t="s">
        <v>132</v>
      </c>
      <c r="E612" s="40" t="s">
        <v>133</v>
      </c>
      <c r="F612" s="40" t="s">
        <v>134</v>
      </c>
      <c r="G612" s="40" t="s">
        <v>128</v>
      </c>
      <c r="H612" s="40" t="s">
        <v>135</v>
      </c>
      <c r="I612" s="40" t="s">
        <v>136</v>
      </c>
      <c r="J612" s="101">
        <v>500</v>
      </c>
    </row>
    <row r="613" spans="1:10" ht="17.25" customHeight="1">
      <c r="A613" s="39">
        <v>40091</v>
      </c>
      <c r="B613" s="40" t="s">
        <v>1807</v>
      </c>
      <c r="C613" s="47" t="s">
        <v>1808</v>
      </c>
      <c r="D613" s="42" t="s">
        <v>1046</v>
      </c>
      <c r="E613" s="40" t="s">
        <v>1809</v>
      </c>
      <c r="F613" s="40" t="s">
        <v>141</v>
      </c>
      <c r="G613" s="40" t="s">
        <v>128</v>
      </c>
      <c r="H613" s="40" t="s">
        <v>155</v>
      </c>
      <c r="I613" s="40" t="s">
        <v>1810</v>
      </c>
      <c r="J613" s="101">
        <v>1000</v>
      </c>
    </row>
    <row r="614" spans="1:10" ht="17.25" customHeight="1">
      <c r="A614" s="39">
        <v>40091</v>
      </c>
      <c r="C614" s="47" t="s">
        <v>171</v>
      </c>
      <c r="D614" s="42" t="s">
        <v>1811</v>
      </c>
      <c r="E614" s="40" t="s">
        <v>1812</v>
      </c>
      <c r="F614" s="40" t="s">
        <v>141</v>
      </c>
      <c r="G614" s="40" t="s">
        <v>128</v>
      </c>
      <c r="H614" s="40" t="s">
        <v>364</v>
      </c>
      <c r="J614" s="101">
        <v>50</v>
      </c>
    </row>
    <row r="615" spans="1:10" ht="17.25" customHeight="1">
      <c r="A615" s="39">
        <v>40091</v>
      </c>
      <c r="C615" s="47" t="s">
        <v>1813</v>
      </c>
      <c r="D615" s="42" t="s">
        <v>668</v>
      </c>
      <c r="E615" s="40" t="s">
        <v>1814</v>
      </c>
      <c r="F615" s="40" t="s">
        <v>141</v>
      </c>
      <c r="G615" s="40" t="s">
        <v>128</v>
      </c>
      <c r="H615" s="40" t="s">
        <v>155</v>
      </c>
      <c r="J615" s="101">
        <v>50</v>
      </c>
    </row>
    <row r="616" spans="1:10" ht="17.25" customHeight="1">
      <c r="A616" s="39">
        <v>40091</v>
      </c>
      <c r="C616" s="47" t="s">
        <v>1815</v>
      </c>
      <c r="D616" s="42" t="s">
        <v>679</v>
      </c>
      <c r="E616" s="40" t="s">
        <v>1525</v>
      </c>
      <c r="F616" s="40" t="s">
        <v>141</v>
      </c>
      <c r="G616" s="40" t="s">
        <v>128</v>
      </c>
      <c r="H616" s="40" t="s">
        <v>364</v>
      </c>
      <c r="J616" s="101">
        <v>50</v>
      </c>
    </row>
    <row r="617" spans="1:10" ht="17.25" customHeight="1">
      <c r="A617" s="39">
        <v>40091</v>
      </c>
      <c r="C617" s="47" t="s">
        <v>498</v>
      </c>
      <c r="D617" s="42" t="s">
        <v>499</v>
      </c>
      <c r="E617" s="40" t="s">
        <v>500</v>
      </c>
      <c r="F617" s="40" t="s">
        <v>141</v>
      </c>
      <c r="G617" s="40" t="s">
        <v>128</v>
      </c>
      <c r="H617" s="40" t="s">
        <v>460</v>
      </c>
      <c r="J617" s="101">
        <v>100</v>
      </c>
    </row>
    <row r="618" spans="1:10" ht="17.25" customHeight="1">
      <c r="A618" s="39">
        <v>40091</v>
      </c>
      <c r="C618" s="47" t="s">
        <v>410</v>
      </c>
      <c r="D618" s="42" t="s">
        <v>411</v>
      </c>
      <c r="E618" s="40" t="s">
        <v>412</v>
      </c>
      <c r="F618" s="40" t="s">
        <v>141</v>
      </c>
      <c r="G618" s="40" t="s">
        <v>128</v>
      </c>
      <c r="H618" s="40" t="s">
        <v>413</v>
      </c>
      <c r="I618" s="40" t="s">
        <v>414</v>
      </c>
      <c r="J618" s="101">
        <v>250</v>
      </c>
    </row>
    <row r="619" spans="1:10" ht="17.25" customHeight="1">
      <c r="A619" s="39">
        <v>40091</v>
      </c>
      <c r="B619" s="40" t="s">
        <v>1816</v>
      </c>
      <c r="E619" s="40" t="s">
        <v>531</v>
      </c>
      <c r="F619" s="40" t="s">
        <v>141</v>
      </c>
      <c r="G619" s="40" t="s">
        <v>128</v>
      </c>
      <c r="H619" s="40" t="s">
        <v>202</v>
      </c>
      <c r="I619" s="40" t="s">
        <v>1817</v>
      </c>
      <c r="J619" s="101">
        <v>1500</v>
      </c>
    </row>
    <row r="620" spans="1:10" ht="17.25" customHeight="1">
      <c r="A620" s="39">
        <v>40091</v>
      </c>
      <c r="C620" s="47" t="s">
        <v>1818</v>
      </c>
      <c r="D620" s="42" t="s">
        <v>419</v>
      </c>
      <c r="E620" s="40" t="s">
        <v>1819</v>
      </c>
      <c r="F620" s="40" t="s">
        <v>141</v>
      </c>
      <c r="G620" s="40" t="s">
        <v>128</v>
      </c>
      <c r="H620" s="40" t="s">
        <v>364</v>
      </c>
      <c r="I620" s="40" t="s">
        <v>239</v>
      </c>
      <c r="J620" s="101">
        <v>250</v>
      </c>
    </row>
    <row r="621" spans="1:10" ht="17.25" customHeight="1">
      <c r="A621" s="39">
        <v>40091</v>
      </c>
      <c r="C621" s="47" t="s">
        <v>1820</v>
      </c>
      <c r="D621" s="42" t="s">
        <v>1821</v>
      </c>
      <c r="E621" s="40" t="s">
        <v>1822</v>
      </c>
      <c r="F621" s="40" t="s">
        <v>1823</v>
      </c>
      <c r="G621" s="40" t="s">
        <v>128</v>
      </c>
      <c r="H621" s="40" t="s">
        <v>1824</v>
      </c>
      <c r="I621" s="40" t="s">
        <v>1002</v>
      </c>
      <c r="J621" s="101">
        <v>250</v>
      </c>
    </row>
    <row r="622" spans="1:10" ht="17.25" customHeight="1">
      <c r="A622" s="39">
        <v>40091</v>
      </c>
      <c r="C622" s="47" t="s">
        <v>375</v>
      </c>
      <c r="D622" s="42" t="s">
        <v>1825</v>
      </c>
      <c r="E622" s="40" t="s">
        <v>1826</v>
      </c>
      <c r="F622" s="40" t="s">
        <v>1827</v>
      </c>
      <c r="G622" s="40" t="s">
        <v>128</v>
      </c>
      <c r="H622" s="40" t="s">
        <v>1828</v>
      </c>
      <c r="J622" s="101">
        <v>100</v>
      </c>
    </row>
    <row r="623" spans="1:10" ht="17.25" customHeight="1">
      <c r="A623" s="39">
        <v>40091</v>
      </c>
      <c r="C623" s="47" t="s">
        <v>240</v>
      </c>
      <c r="D623" s="42" t="s">
        <v>241</v>
      </c>
      <c r="E623" s="40" t="s">
        <v>242</v>
      </c>
      <c r="F623" s="40" t="s">
        <v>141</v>
      </c>
      <c r="G623" s="40" t="s">
        <v>128</v>
      </c>
      <c r="H623" s="40" t="s">
        <v>150</v>
      </c>
      <c r="I623" s="40" t="s">
        <v>243</v>
      </c>
      <c r="J623" s="101">
        <v>100</v>
      </c>
    </row>
    <row r="624" spans="1:10" ht="17.25" customHeight="1">
      <c r="A624" s="39">
        <v>40091</v>
      </c>
      <c r="C624" s="47" t="s">
        <v>1829</v>
      </c>
      <c r="D624" s="42" t="s">
        <v>1830</v>
      </c>
      <c r="E624" s="40" t="s">
        <v>1831</v>
      </c>
      <c r="F624" s="40" t="s">
        <v>1832</v>
      </c>
      <c r="G624" s="40" t="s">
        <v>128</v>
      </c>
      <c r="H624" s="40" t="s">
        <v>1833</v>
      </c>
      <c r="J624" s="101">
        <v>100</v>
      </c>
    </row>
    <row r="625" spans="1:10" ht="17.25" customHeight="1">
      <c r="A625" s="39">
        <v>40091</v>
      </c>
      <c r="C625" s="47" t="s">
        <v>1834</v>
      </c>
      <c r="D625" s="42" t="s">
        <v>720</v>
      </c>
      <c r="E625" s="40" t="s">
        <v>1835</v>
      </c>
      <c r="F625" s="40" t="s">
        <v>206</v>
      </c>
      <c r="G625" s="40" t="s">
        <v>128</v>
      </c>
      <c r="H625" s="40" t="s">
        <v>288</v>
      </c>
      <c r="J625" s="101">
        <v>50</v>
      </c>
    </row>
    <row r="626" spans="1:10" ht="17.25" customHeight="1">
      <c r="A626" s="39">
        <v>40091</v>
      </c>
      <c r="B626" s="40" t="s">
        <v>1836</v>
      </c>
      <c r="C626" s="47" t="s">
        <v>696</v>
      </c>
      <c r="D626" s="42" t="s">
        <v>1644</v>
      </c>
      <c r="E626" s="40" t="s">
        <v>1837</v>
      </c>
      <c r="F626" s="40" t="s">
        <v>1832</v>
      </c>
      <c r="G626" s="40" t="s">
        <v>128</v>
      </c>
      <c r="H626" s="40" t="s">
        <v>1833</v>
      </c>
      <c r="J626" s="101">
        <v>100</v>
      </c>
    </row>
    <row r="627" spans="1:10" ht="17.25" customHeight="1">
      <c r="A627" s="39">
        <v>40091</v>
      </c>
      <c r="C627" s="47" t="s">
        <v>406</v>
      </c>
      <c r="D627" s="42" t="s">
        <v>744</v>
      </c>
      <c r="E627" s="40" t="s">
        <v>1838</v>
      </c>
      <c r="F627" s="40" t="s">
        <v>1832</v>
      </c>
      <c r="G627" s="40" t="s">
        <v>128</v>
      </c>
      <c r="H627" s="40" t="s">
        <v>1833</v>
      </c>
      <c r="J627" s="101">
        <v>100</v>
      </c>
    </row>
    <row r="628" spans="1:10" ht="17.25" customHeight="1">
      <c r="A628" s="39">
        <v>40091</v>
      </c>
      <c r="C628" s="47" t="s">
        <v>231</v>
      </c>
      <c r="D628" s="42" t="s">
        <v>312</v>
      </c>
      <c r="E628" s="40" t="s">
        <v>1839</v>
      </c>
      <c r="F628" s="40" t="s">
        <v>1840</v>
      </c>
      <c r="G628" s="40" t="s">
        <v>128</v>
      </c>
      <c r="H628" s="40" t="s">
        <v>1841</v>
      </c>
      <c r="J628" s="101">
        <v>100</v>
      </c>
    </row>
    <row r="629" spans="1:10" ht="17.25" customHeight="1">
      <c r="A629" s="39">
        <v>40091</v>
      </c>
      <c r="C629" s="47" t="s">
        <v>1716</v>
      </c>
      <c r="D629" s="42" t="s">
        <v>1431</v>
      </c>
      <c r="E629" s="40" t="s">
        <v>1842</v>
      </c>
      <c r="F629" s="40" t="s">
        <v>141</v>
      </c>
      <c r="G629" s="40" t="s">
        <v>128</v>
      </c>
      <c r="H629" s="40" t="s">
        <v>431</v>
      </c>
      <c r="J629" s="101">
        <v>100</v>
      </c>
    </row>
    <row r="630" spans="1:10" ht="17.25" customHeight="1">
      <c r="A630" s="39">
        <v>40091</v>
      </c>
      <c r="C630" s="47" t="s">
        <v>266</v>
      </c>
      <c r="D630" s="42" t="s">
        <v>1843</v>
      </c>
      <c r="E630" s="40" t="s">
        <v>1844</v>
      </c>
      <c r="F630" s="40" t="s">
        <v>1845</v>
      </c>
      <c r="G630" s="40" t="s">
        <v>128</v>
      </c>
      <c r="H630" s="40" t="s">
        <v>1846</v>
      </c>
      <c r="J630" s="101">
        <v>100</v>
      </c>
    </row>
    <row r="631" spans="1:10" ht="17.25" customHeight="1">
      <c r="A631" s="39">
        <v>40091</v>
      </c>
      <c r="C631" s="47" t="s">
        <v>1847</v>
      </c>
      <c r="D631" s="42" t="s">
        <v>1830</v>
      </c>
      <c r="E631" s="40" t="s">
        <v>1848</v>
      </c>
      <c r="F631" s="40" t="s">
        <v>1849</v>
      </c>
      <c r="G631" s="40" t="s">
        <v>128</v>
      </c>
      <c r="H631" s="40" t="s">
        <v>1850</v>
      </c>
      <c r="J631" s="101">
        <v>100</v>
      </c>
    </row>
    <row r="632" spans="1:10" ht="17.25" customHeight="1">
      <c r="A632" s="39">
        <v>40091</v>
      </c>
      <c r="C632" s="47" t="s">
        <v>1851</v>
      </c>
      <c r="D632" s="42" t="s">
        <v>407</v>
      </c>
      <c r="E632" s="40" t="s">
        <v>1852</v>
      </c>
      <c r="F632" s="40" t="s">
        <v>141</v>
      </c>
      <c r="G632" s="40" t="s">
        <v>128</v>
      </c>
      <c r="H632" s="40" t="s">
        <v>1853</v>
      </c>
      <c r="J632" s="101">
        <v>100</v>
      </c>
    </row>
    <row r="633" spans="1:10" ht="17.25" customHeight="1">
      <c r="A633" s="39">
        <v>40091</v>
      </c>
      <c r="C633" s="47" t="s">
        <v>1052</v>
      </c>
      <c r="D633" s="42" t="s">
        <v>419</v>
      </c>
      <c r="E633" s="40" t="s">
        <v>1053</v>
      </c>
      <c r="F633" s="40" t="s">
        <v>141</v>
      </c>
      <c r="G633" s="40" t="s">
        <v>128</v>
      </c>
      <c r="H633" s="40" t="s">
        <v>214</v>
      </c>
      <c r="I633" s="40" t="s">
        <v>1054</v>
      </c>
      <c r="J633" s="101">
        <v>100</v>
      </c>
    </row>
    <row r="634" spans="1:10" ht="17.25" customHeight="1">
      <c r="A634" s="39">
        <v>40091</v>
      </c>
      <c r="B634" s="40" t="s">
        <v>1854</v>
      </c>
      <c r="C634" s="47" t="s">
        <v>714</v>
      </c>
      <c r="D634" s="42" t="s">
        <v>293</v>
      </c>
      <c r="E634" s="40" t="s">
        <v>1855</v>
      </c>
      <c r="F634" s="40" t="s">
        <v>141</v>
      </c>
      <c r="G634" s="40" t="s">
        <v>128</v>
      </c>
      <c r="H634" s="40" t="s">
        <v>794</v>
      </c>
      <c r="J634" s="101">
        <v>100</v>
      </c>
    </row>
    <row r="635" spans="1:10" ht="17.25" customHeight="1">
      <c r="A635" s="39">
        <v>40091</v>
      </c>
      <c r="B635" s="40" t="s">
        <v>1856</v>
      </c>
      <c r="C635" s="47" t="s">
        <v>1857</v>
      </c>
      <c r="D635" s="42" t="s">
        <v>1858</v>
      </c>
      <c r="E635" s="40" t="s">
        <v>1859</v>
      </c>
      <c r="F635" s="40" t="s">
        <v>141</v>
      </c>
      <c r="G635" s="40" t="s">
        <v>128</v>
      </c>
      <c r="H635" s="40" t="s">
        <v>155</v>
      </c>
      <c r="I635" s="40" t="s">
        <v>239</v>
      </c>
      <c r="J635" s="101">
        <v>500</v>
      </c>
    </row>
    <row r="636" spans="1:10" ht="17.25" customHeight="1">
      <c r="A636" s="39">
        <v>40091</v>
      </c>
      <c r="C636" s="47" t="s">
        <v>1768</v>
      </c>
      <c r="D636" s="42" t="s">
        <v>1769</v>
      </c>
      <c r="E636" s="40" t="s">
        <v>1770</v>
      </c>
      <c r="F636" s="40" t="s">
        <v>902</v>
      </c>
      <c r="G636" s="40" t="s">
        <v>128</v>
      </c>
      <c r="H636" s="40" t="s">
        <v>903</v>
      </c>
      <c r="I636" s="40" t="s">
        <v>1771</v>
      </c>
      <c r="J636" s="101">
        <v>250</v>
      </c>
    </row>
    <row r="637" spans="1:10" ht="17.25" customHeight="1">
      <c r="A637" s="39">
        <v>40091</v>
      </c>
      <c r="C637" s="47" t="s">
        <v>1860</v>
      </c>
      <c r="D637" s="42" t="s">
        <v>1861</v>
      </c>
      <c r="J637" s="101">
        <v>100</v>
      </c>
    </row>
    <row r="638" spans="1:10" ht="17.25" customHeight="1">
      <c r="A638" s="39">
        <v>40091</v>
      </c>
      <c r="C638" s="47" t="s">
        <v>1113</v>
      </c>
      <c r="D638" s="42" t="s">
        <v>888</v>
      </c>
      <c r="E638" s="40" t="s">
        <v>1862</v>
      </c>
      <c r="F638" s="40" t="s">
        <v>486</v>
      </c>
      <c r="G638" s="40" t="s">
        <v>128</v>
      </c>
      <c r="H638" s="40" t="s">
        <v>1491</v>
      </c>
      <c r="J638" s="101">
        <v>100</v>
      </c>
    </row>
    <row r="639" spans="1:10" ht="17.25" customHeight="1">
      <c r="A639" s="39">
        <v>40091</v>
      </c>
      <c r="C639" s="47" t="s">
        <v>1641</v>
      </c>
      <c r="D639" s="42" t="s">
        <v>1863</v>
      </c>
      <c r="E639" s="40" t="s">
        <v>1864</v>
      </c>
      <c r="F639" s="40" t="s">
        <v>141</v>
      </c>
      <c r="G639" s="40" t="s">
        <v>128</v>
      </c>
      <c r="H639" s="40" t="s">
        <v>202</v>
      </c>
      <c r="J639" s="101">
        <v>100</v>
      </c>
    </row>
    <row r="640" spans="1:10" ht="17.25" customHeight="1">
      <c r="A640" s="39">
        <v>40091</v>
      </c>
      <c r="C640" s="47" t="s">
        <v>483</v>
      </c>
      <c r="D640" s="42" t="s">
        <v>813</v>
      </c>
      <c r="E640" s="40" t="s">
        <v>814</v>
      </c>
      <c r="F640" s="40" t="s">
        <v>141</v>
      </c>
      <c r="G640" s="40" t="s">
        <v>128</v>
      </c>
      <c r="H640" s="40" t="s">
        <v>460</v>
      </c>
      <c r="J640" s="101">
        <v>25</v>
      </c>
    </row>
    <row r="641" spans="1:10" ht="17.25" customHeight="1">
      <c r="A641" s="39">
        <v>40091</v>
      </c>
      <c r="C641" s="47" t="s">
        <v>227</v>
      </c>
      <c r="D641" s="42" t="s">
        <v>228</v>
      </c>
      <c r="E641" s="40" t="s">
        <v>229</v>
      </c>
      <c r="F641" s="40" t="s">
        <v>141</v>
      </c>
      <c r="G641" s="40" t="s">
        <v>128</v>
      </c>
      <c r="H641" s="40" t="s">
        <v>230</v>
      </c>
      <c r="J641" s="101">
        <v>50</v>
      </c>
    </row>
    <row r="642" spans="1:10" ht="17.25" customHeight="1">
      <c r="A642" s="39">
        <v>40091</v>
      </c>
      <c r="C642" s="47" t="s">
        <v>1865</v>
      </c>
      <c r="D642" s="42" t="s">
        <v>554</v>
      </c>
      <c r="E642" s="40" t="s">
        <v>1866</v>
      </c>
      <c r="F642" s="40" t="s">
        <v>1285</v>
      </c>
      <c r="G642" s="40" t="s">
        <v>128</v>
      </c>
      <c r="H642" s="40" t="s">
        <v>1286</v>
      </c>
      <c r="J642" s="101">
        <v>25</v>
      </c>
    </row>
    <row r="643" spans="1:10" ht="17.25" customHeight="1">
      <c r="A643" s="39">
        <v>40091</v>
      </c>
      <c r="C643" s="47" t="s">
        <v>1867</v>
      </c>
      <c r="D643" s="42" t="s">
        <v>1868</v>
      </c>
      <c r="E643" s="40" t="s">
        <v>1869</v>
      </c>
      <c r="F643" s="40" t="s">
        <v>141</v>
      </c>
      <c r="G643" s="40" t="s">
        <v>128</v>
      </c>
      <c r="H643" s="40" t="s">
        <v>460</v>
      </c>
      <c r="J643" s="101">
        <v>25</v>
      </c>
    </row>
    <row r="644" spans="1:10" ht="17.25" customHeight="1">
      <c r="A644" s="39">
        <v>40091</v>
      </c>
      <c r="C644" s="47" t="s">
        <v>1870</v>
      </c>
      <c r="D644" s="42" t="s">
        <v>931</v>
      </c>
      <c r="E644" s="40" t="s">
        <v>1871</v>
      </c>
      <c r="F644" s="40" t="s">
        <v>1872</v>
      </c>
      <c r="G644" s="40" t="s">
        <v>607</v>
      </c>
      <c r="H644" s="40" t="s">
        <v>1873</v>
      </c>
      <c r="J644" s="101">
        <v>25</v>
      </c>
    </row>
    <row r="645" spans="1:10" ht="17.25" customHeight="1">
      <c r="A645" s="39">
        <v>40091</v>
      </c>
      <c r="C645" s="47" t="s">
        <v>504</v>
      </c>
      <c r="D645" s="42" t="s">
        <v>1874</v>
      </c>
      <c r="E645" s="40" t="s">
        <v>1875</v>
      </c>
      <c r="F645" s="40" t="s">
        <v>1876</v>
      </c>
      <c r="G645" s="40" t="s">
        <v>329</v>
      </c>
      <c r="H645" s="40" t="s">
        <v>1877</v>
      </c>
      <c r="J645" s="101">
        <v>25</v>
      </c>
    </row>
    <row r="646" spans="1:10" ht="17.25" customHeight="1">
      <c r="A646" s="39">
        <v>40091</v>
      </c>
      <c r="C646" s="47" t="s">
        <v>1878</v>
      </c>
      <c r="D646" s="42" t="s">
        <v>514</v>
      </c>
      <c r="E646" s="40" t="s">
        <v>1879</v>
      </c>
      <c r="F646" s="40" t="s">
        <v>1880</v>
      </c>
      <c r="G646" s="40" t="s">
        <v>1881</v>
      </c>
      <c r="H646" s="40" t="s">
        <v>1882</v>
      </c>
      <c r="J646" s="101">
        <v>100</v>
      </c>
    </row>
    <row r="647" spans="1:10" ht="17.25" customHeight="1">
      <c r="A647" s="39">
        <v>40091</v>
      </c>
      <c r="C647" s="47" t="s">
        <v>1883</v>
      </c>
      <c r="D647" s="42" t="s">
        <v>416</v>
      </c>
      <c r="E647" s="40" t="s">
        <v>1884</v>
      </c>
      <c r="F647" s="40" t="s">
        <v>141</v>
      </c>
      <c r="G647" s="40" t="s">
        <v>128</v>
      </c>
      <c r="H647" s="40" t="s">
        <v>364</v>
      </c>
      <c r="I647" s="40" t="s">
        <v>239</v>
      </c>
      <c r="J647" s="101">
        <v>5000</v>
      </c>
    </row>
    <row r="648" spans="1:10" ht="17.25" customHeight="1">
      <c r="A648" s="39">
        <v>40091</v>
      </c>
      <c r="C648" s="47" t="s">
        <v>1808</v>
      </c>
      <c r="D648" s="42" t="s">
        <v>1046</v>
      </c>
      <c r="E648" s="40" t="s">
        <v>1885</v>
      </c>
      <c r="F648" s="40" t="s">
        <v>141</v>
      </c>
      <c r="G648" s="40" t="s">
        <v>128</v>
      </c>
      <c r="H648" s="40" t="s">
        <v>155</v>
      </c>
      <c r="I648" s="40" t="s">
        <v>1886</v>
      </c>
      <c r="J648" s="101">
        <v>3000</v>
      </c>
    </row>
    <row r="649" spans="1:10" ht="17.25" customHeight="1">
      <c r="A649" s="39">
        <v>40091</v>
      </c>
      <c r="C649" s="47" t="s">
        <v>567</v>
      </c>
      <c r="D649" s="42" t="s">
        <v>1887</v>
      </c>
      <c r="E649" s="40" t="s">
        <v>1888</v>
      </c>
      <c r="F649" s="40" t="s">
        <v>355</v>
      </c>
      <c r="G649" s="40" t="s">
        <v>128</v>
      </c>
      <c r="H649" s="40" t="s">
        <v>356</v>
      </c>
      <c r="I649" s="40" t="s">
        <v>1002</v>
      </c>
      <c r="J649" s="101">
        <v>250</v>
      </c>
    </row>
    <row r="650" spans="1:10" ht="17.25" customHeight="1">
      <c r="A650" s="39">
        <v>40091</v>
      </c>
      <c r="C650" s="47" t="s">
        <v>1889</v>
      </c>
      <c r="D650" s="42" t="s">
        <v>579</v>
      </c>
      <c r="E650" s="40" t="s">
        <v>1890</v>
      </c>
      <c r="F650" s="40" t="s">
        <v>1891</v>
      </c>
      <c r="G650" s="40" t="s">
        <v>128</v>
      </c>
      <c r="H650" s="40" t="s">
        <v>1892</v>
      </c>
      <c r="I650" s="40" t="s">
        <v>1893</v>
      </c>
      <c r="J650" s="101">
        <v>300</v>
      </c>
    </row>
    <row r="651" spans="1:10" ht="17.25" customHeight="1">
      <c r="A651" s="39">
        <v>40091</v>
      </c>
      <c r="C651" s="47" t="s">
        <v>857</v>
      </c>
      <c r="D651" s="42" t="s">
        <v>858</v>
      </c>
      <c r="E651" s="40" t="s">
        <v>859</v>
      </c>
      <c r="F651" s="40" t="s">
        <v>141</v>
      </c>
      <c r="G651" s="40" t="s">
        <v>128</v>
      </c>
      <c r="H651" s="40" t="s">
        <v>413</v>
      </c>
      <c r="J651" s="101">
        <v>50</v>
      </c>
    </row>
    <row r="652" spans="1:10" ht="17.25" customHeight="1">
      <c r="A652" s="39">
        <v>40091</v>
      </c>
      <c r="C652" s="47" t="s">
        <v>966</v>
      </c>
      <c r="D652" s="42" t="s">
        <v>967</v>
      </c>
      <c r="E652" s="40" t="s">
        <v>968</v>
      </c>
      <c r="F652" s="40" t="s">
        <v>141</v>
      </c>
      <c r="G652" s="40" t="s">
        <v>128</v>
      </c>
      <c r="H652" s="40" t="s">
        <v>535</v>
      </c>
      <c r="J652" s="101">
        <v>60</v>
      </c>
    </row>
    <row r="653" spans="1:10" ht="17.25" customHeight="1">
      <c r="A653" s="39">
        <v>40091</v>
      </c>
      <c r="C653" s="47" t="s">
        <v>1641</v>
      </c>
      <c r="D653" s="42" t="s">
        <v>1431</v>
      </c>
      <c r="E653" s="40" t="s">
        <v>1642</v>
      </c>
      <c r="F653" s="40" t="s">
        <v>141</v>
      </c>
      <c r="G653" s="40" t="s">
        <v>128</v>
      </c>
      <c r="H653" s="40" t="s">
        <v>160</v>
      </c>
      <c r="J653" s="101">
        <v>100</v>
      </c>
    </row>
    <row r="654" spans="1:10" ht="17.25" customHeight="1">
      <c r="A654" s="39">
        <v>40091</v>
      </c>
      <c r="C654" s="47" t="s">
        <v>1894</v>
      </c>
      <c r="D654" s="42" t="s">
        <v>1895</v>
      </c>
      <c r="E654" s="40" t="s">
        <v>1896</v>
      </c>
      <c r="F654" s="40" t="s">
        <v>141</v>
      </c>
      <c r="G654" s="40" t="s">
        <v>128</v>
      </c>
      <c r="H654" s="40" t="s">
        <v>202</v>
      </c>
      <c r="J654" s="101">
        <v>100</v>
      </c>
    </row>
    <row r="655" spans="1:10" ht="17.25" customHeight="1">
      <c r="A655" s="39">
        <v>40091</v>
      </c>
      <c r="C655" s="47" t="s">
        <v>171</v>
      </c>
      <c r="D655" s="42" t="s">
        <v>1897</v>
      </c>
      <c r="E655" s="40" t="s">
        <v>1898</v>
      </c>
      <c r="F655" s="40" t="s">
        <v>141</v>
      </c>
      <c r="G655" s="40" t="s">
        <v>128</v>
      </c>
      <c r="H655" s="40" t="s">
        <v>460</v>
      </c>
      <c r="J655" s="101">
        <v>25</v>
      </c>
    </row>
    <row r="656" spans="1:10" ht="17.25" customHeight="1">
      <c r="A656" s="39">
        <v>40091</v>
      </c>
      <c r="C656" s="47" t="s">
        <v>171</v>
      </c>
      <c r="D656" s="42" t="s">
        <v>1897</v>
      </c>
      <c r="E656" s="40" t="s">
        <v>1898</v>
      </c>
      <c r="F656" s="40" t="s">
        <v>141</v>
      </c>
      <c r="G656" s="40" t="s">
        <v>128</v>
      </c>
      <c r="H656" s="40" t="s">
        <v>460</v>
      </c>
      <c r="J656" s="101">
        <v>100</v>
      </c>
    </row>
    <row r="657" spans="1:10" ht="17.25" customHeight="1">
      <c r="A657" s="39">
        <v>40091</v>
      </c>
      <c r="C657" s="47" t="s">
        <v>1133</v>
      </c>
      <c r="D657" s="42" t="s">
        <v>1134</v>
      </c>
      <c r="E657" s="40" t="s">
        <v>1135</v>
      </c>
      <c r="F657" s="40" t="s">
        <v>141</v>
      </c>
      <c r="G657" s="40" t="s">
        <v>128</v>
      </c>
      <c r="H657" s="40" t="s">
        <v>364</v>
      </c>
      <c r="I657" s="40" t="s">
        <v>559</v>
      </c>
      <c r="J657" s="101">
        <v>2000</v>
      </c>
    </row>
    <row r="658" spans="1:10" ht="17.25" customHeight="1">
      <c r="A658" s="39">
        <v>40091</v>
      </c>
      <c r="C658" s="47" t="s">
        <v>1605</v>
      </c>
      <c r="D658" s="42" t="s">
        <v>1899</v>
      </c>
      <c r="E658" s="40" t="s">
        <v>1900</v>
      </c>
      <c r="F658" s="40" t="s">
        <v>1832</v>
      </c>
      <c r="G658" s="40" t="s">
        <v>128</v>
      </c>
      <c r="H658" s="40" t="s">
        <v>1833</v>
      </c>
      <c r="J658" s="101">
        <v>100</v>
      </c>
    </row>
    <row r="659" spans="1:10" ht="17.25" customHeight="1">
      <c r="A659" s="39">
        <v>40091</v>
      </c>
      <c r="C659" s="47" t="s">
        <v>1901</v>
      </c>
      <c r="D659" s="42" t="s">
        <v>1902</v>
      </c>
      <c r="E659" s="40" t="s">
        <v>1903</v>
      </c>
      <c r="F659" s="40" t="s">
        <v>141</v>
      </c>
      <c r="G659" s="40" t="s">
        <v>128</v>
      </c>
      <c r="H659" s="40" t="s">
        <v>202</v>
      </c>
      <c r="J659" s="101">
        <v>50</v>
      </c>
    </row>
    <row r="660" spans="1:10" ht="17.25" customHeight="1">
      <c r="A660" s="39">
        <v>40091</v>
      </c>
      <c r="C660" s="47" t="s">
        <v>1801</v>
      </c>
      <c r="D660" s="42" t="s">
        <v>1904</v>
      </c>
      <c r="E660" s="40" t="s">
        <v>1905</v>
      </c>
      <c r="F660" s="40" t="s">
        <v>1906</v>
      </c>
      <c r="G660" s="40" t="s">
        <v>128</v>
      </c>
      <c r="H660" s="40" t="s">
        <v>1907</v>
      </c>
      <c r="J660" s="101">
        <v>25</v>
      </c>
    </row>
    <row r="661" spans="1:10" ht="17.25" customHeight="1">
      <c r="A661" s="39">
        <v>40091</v>
      </c>
      <c r="C661" s="47" t="s">
        <v>1908</v>
      </c>
      <c r="D661" s="42" t="s">
        <v>744</v>
      </c>
      <c r="E661" s="40" t="s">
        <v>1909</v>
      </c>
      <c r="F661" s="40" t="s">
        <v>1042</v>
      </c>
      <c r="G661" s="40" t="s">
        <v>128</v>
      </c>
      <c r="H661" s="40" t="s">
        <v>1910</v>
      </c>
      <c r="I661" s="40" t="s">
        <v>1911</v>
      </c>
      <c r="J661" s="101">
        <v>1000</v>
      </c>
    </row>
    <row r="662" spans="1:10" ht="17.25" customHeight="1">
      <c r="A662" s="39">
        <v>40091</v>
      </c>
      <c r="C662" s="47" t="s">
        <v>1912</v>
      </c>
      <c r="D662" s="42" t="s">
        <v>1913</v>
      </c>
      <c r="E662" s="40" t="s">
        <v>1914</v>
      </c>
      <c r="F662" s="40" t="s">
        <v>314</v>
      </c>
      <c r="G662" s="40" t="s">
        <v>128</v>
      </c>
      <c r="H662" s="40" t="s">
        <v>374</v>
      </c>
      <c r="J662" s="101">
        <v>50</v>
      </c>
    </row>
    <row r="663" spans="1:10" ht="17.25" customHeight="1">
      <c r="A663" s="39">
        <v>40091</v>
      </c>
      <c r="B663" s="40" t="s">
        <v>1915</v>
      </c>
      <c r="C663" s="47" t="s">
        <v>1916</v>
      </c>
      <c r="D663" s="42" t="s">
        <v>1917</v>
      </c>
      <c r="E663" s="40" t="s">
        <v>1918</v>
      </c>
      <c r="F663" s="40" t="s">
        <v>1919</v>
      </c>
      <c r="G663" s="40" t="s">
        <v>1920</v>
      </c>
      <c r="H663" s="40" t="s">
        <v>1921</v>
      </c>
      <c r="I663" s="40" t="s">
        <v>1922</v>
      </c>
      <c r="J663" s="101">
        <v>250</v>
      </c>
    </row>
    <row r="664" spans="1:10" ht="17.25" customHeight="1">
      <c r="A664" s="39">
        <v>40091</v>
      </c>
      <c r="B664" s="40" t="s">
        <v>1398</v>
      </c>
      <c r="C664" s="47" t="s">
        <v>1399</v>
      </c>
      <c r="D664" s="42" t="s">
        <v>1400</v>
      </c>
      <c r="E664" s="40" t="s">
        <v>1401</v>
      </c>
      <c r="F664" s="40" t="s">
        <v>141</v>
      </c>
      <c r="G664" s="40" t="s">
        <v>128</v>
      </c>
      <c r="H664" s="40" t="s">
        <v>247</v>
      </c>
      <c r="J664" s="101">
        <v>100</v>
      </c>
    </row>
    <row r="665" spans="1:10" ht="17.25" customHeight="1">
      <c r="A665" s="39">
        <v>40091</v>
      </c>
      <c r="B665" s="40" t="s">
        <v>1923</v>
      </c>
      <c r="C665" s="47" t="s">
        <v>1924</v>
      </c>
      <c r="D665" s="42" t="s">
        <v>162</v>
      </c>
      <c r="E665" s="40" t="s">
        <v>1925</v>
      </c>
      <c r="F665" s="40" t="s">
        <v>141</v>
      </c>
      <c r="G665" s="40" t="s">
        <v>128</v>
      </c>
      <c r="H665" s="40" t="s">
        <v>460</v>
      </c>
      <c r="I665" s="40" t="s">
        <v>1926</v>
      </c>
      <c r="J665" s="101">
        <v>250</v>
      </c>
    </row>
    <row r="666" spans="1:10" ht="17.25" customHeight="1">
      <c r="A666" s="39">
        <v>40091</v>
      </c>
      <c r="C666" s="47" t="s">
        <v>1518</v>
      </c>
      <c r="D666" s="42" t="s">
        <v>1927</v>
      </c>
      <c r="E666" s="40" t="s">
        <v>1519</v>
      </c>
      <c r="F666" s="40" t="s">
        <v>141</v>
      </c>
      <c r="G666" s="40" t="s">
        <v>128</v>
      </c>
      <c r="H666" s="40" t="s">
        <v>214</v>
      </c>
      <c r="I666" s="40" t="s">
        <v>1928</v>
      </c>
      <c r="J666" s="101">
        <v>12500</v>
      </c>
    </row>
    <row r="667" spans="1:10" ht="17.25" customHeight="1">
      <c r="A667" s="39">
        <v>40091</v>
      </c>
      <c r="C667" s="47" t="s">
        <v>1929</v>
      </c>
      <c r="D667" s="42" t="s">
        <v>1930</v>
      </c>
      <c r="E667" s="40" t="s">
        <v>1931</v>
      </c>
      <c r="F667" s="40" t="s">
        <v>206</v>
      </c>
      <c r="G667" s="40" t="s">
        <v>128</v>
      </c>
      <c r="H667" s="40" t="s">
        <v>1932</v>
      </c>
      <c r="J667" s="101">
        <v>50</v>
      </c>
    </row>
    <row r="668" spans="1:10" ht="17.25" customHeight="1">
      <c r="A668" s="39">
        <v>40091</v>
      </c>
      <c r="C668" s="47" t="s">
        <v>1933</v>
      </c>
      <c r="D668" s="42" t="s">
        <v>900</v>
      </c>
      <c r="E668" s="40" t="s">
        <v>1934</v>
      </c>
      <c r="F668" s="40" t="s">
        <v>254</v>
      </c>
      <c r="G668" s="40" t="s">
        <v>128</v>
      </c>
      <c r="H668" s="40" t="s">
        <v>255</v>
      </c>
      <c r="J668" s="101">
        <v>100</v>
      </c>
    </row>
    <row r="669" spans="1:10" ht="17.25" customHeight="1">
      <c r="A669" s="39">
        <v>40091</v>
      </c>
      <c r="B669" s="40" t="s">
        <v>1935</v>
      </c>
      <c r="C669" s="47" t="s">
        <v>1042</v>
      </c>
      <c r="D669" s="42" t="s">
        <v>1936</v>
      </c>
      <c r="E669" s="40" t="s">
        <v>1937</v>
      </c>
      <c r="F669" s="40" t="s">
        <v>206</v>
      </c>
      <c r="G669" s="40" t="s">
        <v>128</v>
      </c>
      <c r="H669" s="40" t="s">
        <v>741</v>
      </c>
      <c r="J669" s="101">
        <v>100</v>
      </c>
    </row>
    <row r="670" spans="1:10" ht="17.25" customHeight="1">
      <c r="A670" s="39">
        <v>40091</v>
      </c>
      <c r="B670" s="40" t="s">
        <v>1938</v>
      </c>
      <c r="C670" s="47" t="s">
        <v>1939</v>
      </c>
      <c r="D670" s="42" t="s">
        <v>1940</v>
      </c>
      <c r="E670" s="40" t="s">
        <v>1941</v>
      </c>
      <c r="F670" s="40" t="s">
        <v>206</v>
      </c>
      <c r="G670" s="40" t="s">
        <v>128</v>
      </c>
      <c r="H670" s="40" t="s">
        <v>250</v>
      </c>
      <c r="I670" s="40" t="s">
        <v>547</v>
      </c>
      <c r="J670" s="101">
        <v>500</v>
      </c>
    </row>
    <row r="671" spans="1:10" ht="17.25" customHeight="1">
      <c r="A671" s="39">
        <v>40091</v>
      </c>
      <c r="C671" s="47" t="s">
        <v>244</v>
      </c>
      <c r="D671" s="42" t="s">
        <v>245</v>
      </c>
      <c r="E671" s="40" t="s">
        <v>246</v>
      </c>
      <c r="F671" s="40" t="s">
        <v>141</v>
      </c>
      <c r="G671" s="40" t="s">
        <v>128</v>
      </c>
      <c r="H671" s="40" t="s">
        <v>247</v>
      </c>
      <c r="I671" s="40" t="s">
        <v>239</v>
      </c>
      <c r="J671" s="101">
        <v>2500</v>
      </c>
    </row>
    <row r="672" spans="1:10" ht="17.25" customHeight="1">
      <c r="A672" s="39">
        <v>40091</v>
      </c>
      <c r="C672" s="47" t="s">
        <v>240</v>
      </c>
      <c r="D672" s="42" t="s">
        <v>241</v>
      </c>
      <c r="E672" s="40" t="s">
        <v>242</v>
      </c>
      <c r="F672" s="40" t="s">
        <v>141</v>
      </c>
      <c r="G672" s="40" t="s">
        <v>128</v>
      </c>
      <c r="H672" s="40" t="s">
        <v>150</v>
      </c>
      <c r="I672" s="40" t="s">
        <v>243</v>
      </c>
      <c r="J672" s="101">
        <v>4000</v>
      </c>
    </row>
    <row r="673" spans="1:10" ht="17.25" customHeight="1">
      <c r="A673" s="39">
        <v>40091</v>
      </c>
      <c r="C673" s="47" t="s">
        <v>240</v>
      </c>
      <c r="D673" s="42" t="s">
        <v>241</v>
      </c>
      <c r="E673" s="40" t="s">
        <v>242</v>
      </c>
      <c r="F673" s="40" t="s">
        <v>141</v>
      </c>
      <c r="G673" s="40" t="s">
        <v>128</v>
      </c>
      <c r="H673" s="40" t="s">
        <v>150</v>
      </c>
      <c r="I673" s="40" t="s">
        <v>243</v>
      </c>
      <c r="J673" s="101">
        <v>2000</v>
      </c>
    </row>
    <row r="674" spans="1:10" ht="17.25" customHeight="1">
      <c r="A674" s="39">
        <v>40091</v>
      </c>
      <c r="C674" s="47" t="s">
        <v>1768</v>
      </c>
      <c r="D674" s="42" t="s">
        <v>1769</v>
      </c>
      <c r="E674" s="40" t="s">
        <v>1770</v>
      </c>
      <c r="F674" s="40" t="s">
        <v>902</v>
      </c>
      <c r="G674" s="40" t="s">
        <v>128</v>
      </c>
      <c r="H674" s="40" t="s">
        <v>903</v>
      </c>
      <c r="I674" s="40" t="s">
        <v>1771</v>
      </c>
      <c r="J674" s="101">
        <v>2500</v>
      </c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paperSize="5" scale="10" r:id="rId2"/>
  <headerFooter>
    <oddHeader>&amp;C&amp;"Arial,Bold"&amp;14Monetary Contributions&amp;"Constantia,Regular"
</oddHeader>
    <oddFooter>&amp;R&amp;"Arial,Bold"&amp;11Monetary Contributions (B1)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view="pageLayout" workbookViewId="0" topLeftCell="A4">
      <selection activeCell="A1" sqref="A1"/>
    </sheetView>
  </sheetViews>
  <sheetFormatPr defaultColWidth="7.00390625" defaultRowHeight="17.25" customHeight="1"/>
  <cols>
    <col min="1" max="1" width="9.7109375" style="39" customWidth="1"/>
    <col min="2" max="2" width="22.8515625" style="40" customWidth="1"/>
    <col min="3" max="3" width="17.7109375" style="47" customWidth="1"/>
    <col min="4" max="4" width="16.421875" style="42" customWidth="1"/>
    <col min="5" max="5" width="18.140625" style="40" customWidth="1"/>
    <col min="6" max="6" width="16.28125" style="40" customWidth="1"/>
    <col min="7" max="7" width="8.8515625" style="40" customWidth="1"/>
    <col min="8" max="8" width="10.8515625" style="40" customWidth="1"/>
    <col min="9" max="9" width="25.7109375" style="40" bestFit="1" customWidth="1"/>
    <col min="10" max="10" width="15.00390625" style="71" customWidth="1"/>
    <col min="11" max="16384" width="7.00390625" style="40" customWidth="1"/>
  </cols>
  <sheetData>
    <row r="1" spans="3:10" ht="17.25" customHeight="1">
      <c r="C1" s="41"/>
      <c r="J1" s="75"/>
    </row>
    <row r="2" spans="3:9" ht="17.25" customHeight="1">
      <c r="C2" s="44"/>
      <c r="I2" s="64" t="str">
        <f>'Filer Information'!D6</f>
        <v>Brian</v>
      </c>
    </row>
    <row r="3" spans="3:9" ht="17.25" customHeight="1">
      <c r="C3" s="44"/>
      <c r="D3" s="45"/>
      <c r="I3" s="64" t="str">
        <f>'Filer Information'!D7</f>
        <v>S.</v>
      </c>
    </row>
    <row r="4" ht="17.25" customHeight="1">
      <c r="I4" s="64" t="str">
        <f>'Filer Information'!D8</f>
        <v>Colón</v>
      </c>
    </row>
    <row r="8" spans="1:4" ht="17.25" customHeight="1" thickBot="1">
      <c r="A8" s="39" t="s">
        <v>118</v>
      </c>
      <c r="C8" s="46"/>
      <c r="D8" s="45"/>
    </row>
    <row r="9" spans="8:10" ht="17.25" customHeight="1" thickBot="1">
      <c r="H9" s="62"/>
      <c r="I9" s="48" t="s">
        <v>113</v>
      </c>
      <c r="J9" s="72">
        <f>SUBTOTAL(9,'In-Kind Contributions (B2)'!$J$11:$J$65002)</f>
        <v>12831.57</v>
      </c>
    </row>
    <row r="10" spans="1:11" s="53" customFormat="1" ht="17.25" customHeight="1">
      <c r="A10" s="49" t="s">
        <v>78</v>
      </c>
      <c r="B10" s="49" t="s">
        <v>79</v>
      </c>
      <c r="C10" s="49" t="s">
        <v>80</v>
      </c>
      <c r="D10" s="50" t="s">
        <v>81</v>
      </c>
      <c r="E10" s="50" t="s">
        <v>82</v>
      </c>
      <c r="F10" s="50" t="s">
        <v>83</v>
      </c>
      <c r="G10" s="50" t="s">
        <v>84</v>
      </c>
      <c r="H10" s="50" t="s">
        <v>111</v>
      </c>
      <c r="I10" s="64" t="s">
        <v>85</v>
      </c>
      <c r="J10" s="76" t="s">
        <v>60</v>
      </c>
      <c r="K10" s="52"/>
    </row>
    <row r="11" spans="1:11" s="57" customFormat="1" ht="17.25" customHeight="1">
      <c r="A11" s="54">
        <v>40086</v>
      </c>
      <c r="B11" s="54"/>
      <c r="C11" s="54" t="s">
        <v>1605</v>
      </c>
      <c r="D11" s="55" t="s">
        <v>1942</v>
      </c>
      <c r="E11" s="55" t="s">
        <v>1943</v>
      </c>
      <c r="F11" s="55" t="s">
        <v>1849</v>
      </c>
      <c r="G11" s="55" t="s">
        <v>128</v>
      </c>
      <c r="H11" s="55" t="s">
        <v>1850</v>
      </c>
      <c r="I11" s="40" t="s">
        <v>1002</v>
      </c>
      <c r="J11" s="71">
        <v>1160.63</v>
      </c>
      <c r="K11" s="56"/>
    </row>
    <row r="12" spans="1:11" s="57" customFormat="1" ht="17.25" customHeight="1">
      <c r="A12" s="54">
        <v>40078</v>
      </c>
      <c r="B12" s="54"/>
      <c r="C12" s="54" t="s">
        <v>1944</v>
      </c>
      <c r="D12" s="55" t="s">
        <v>905</v>
      </c>
      <c r="E12" s="55" t="s">
        <v>1945</v>
      </c>
      <c r="F12" s="55" t="s">
        <v>141</v>
      </c>
      <c r="G12" s="55" t="s">
        <v>128</v>
      </c>
      <c r="H12" s="55" t="s">
        <v>460</v>
      </c>
      <c r="I12" s="55"/>
      <c r="J12" s="74">
        <v>34.15</v>
      </c>
      <c r="K12" s="56"/>
    </row>
    <row r="13" spans="1:11" s="57" customFormat="1" ht="17.25" customHeight="1">
      <c r="A13" s="54">
        <v>40091</v>
      </c>
      <c r="B13" s="54" t="s">
        <v>1765</v>
      </c>
      <c r="C13" s="54" t="s">
        <v>1766</v>
      </c>
      <c r="D13" s="55" t="s">
        <v>353</v>
      </c>
      <c r="E13" s="55" t="s">
        <v>1767</v>
      </c>
      <c r="F13" s="55" t="s">
        <v>141</v>
      </c>
      <c r="G13" s="55" t="s">
        <v>128</v>
      </c>
      <c r="H13" s="55" t="s">
        <v>155</v>
      </c>
      <c r="I13" s="55" t="s">
        <v>156</v>
      </c>
      <c r="J13" s="74">
        <v>2332.58</v>
      </c>
      <c r="K13" s="56"/>
    </row>
    <row r="14" spans="1:10" ht="17.25" customHeight="1">
      <c r="A14" s="54">
        <v>40056</v>
      </c>
      <c r="B14" s="54"/>
      <c r="C14" s="54" t="s">
        <v>1946</v>
      </c>
      <c r="D14" s="55" t="s">
        <v>1947</v>
      </c>
      <c r="E14" s="55" t="s">
        <v>1948</v>
      </c>
      <c r="F14" s="55" t="s">
        <v>141</v>
      </c>
      <c r="G14" s="55" t="s">
        <v>128</v>
      </c>
      <c r="H14" s="55" t="s">
        <v>202</v>
      </c>
      <c r="I14" s="55" t="s">
        <v>1949</v>
      </c>
      <c r="J14" s="74">
        <v>350</v>
      </c>
    </row>
    <row r="15" spans="1:10" ht="17.25" customHeight="1">
      <c r="A15" s="54">
        <v>40074</v>
      </c>
      <c r="B15" s="54"/>
      <c r="C15" s="54" t="s">
        <v>920</v>
      </c>
      <c r="D15" s="55" t="s">
        <v>995</v>
      </c>
      <c r="E15" s="55" t="s">
        <v>996</v>
      </c>
      <c r="F15" s="55" t="s">
        <v>141</v>
      </c>
      <c r="G15" s="55" t="s">
        <v>128</v>
      </c>
      <c r="H15" s="55" t="s">
        <v>214</v>
      </c>
      <c r="I15" s="55" t="s">
        <v>997</v>
      </c>
      <c r="J15" s="74">
        <v>3224</v>
      </c>
    </row>
    <row r="16" spans="1:10" ht="17.25" customHeight="1">
      <c r="A16" s="54">
        <v>40087</v>
      </c>
      <c r="B16" s="54"/>
      <c r="C16" s="54" t="s">
        <v>529</v>
      </c>
      <c r="D16" s="55" t="s">
        <v>530</v>
      </c>
      <c r="E16" s="55" t="s">
        <v>531</v>
      </c>
      <c r="F16" s="55" t="s">
        <v>141</v>
      </c>
      <c r="G16" s="55" t="s">
        <v>128</v>
      </c>
      <c r="H16" s="55" t="s">
        <v>202</v>
      </c>
      <c r="I16" s="55" t="s">
        <v>532</v>
      </c>
      <c r="J16" s="74">
        <v>2000</v>
      </c>
    </row>
    <row r="17" spans="1:10" ht="17.25" customHeight="1">
      <c r="A17" s="54">
        <v>40090</v>
      </c>
      <c r="B17" s="54"/>
      <c r="C17" s="54" t="s">
        <v>1641</v>
      </c>
      <c r="D17" s="55" t="s">
        <v>1950</v>
      </c>
      <c r="E17" s="55" t="s">
        <v>1864</v>
      </c>
      <c r="F17" s="55" t="s">
        <v>141</v>
      </c>
      <c r="G17" s="55" t="s">
        <v>128</v>
      </c>
      <c r="H17" s="55" t="s">
        <v>202</v>
      </c>
      <c r="I17" s="55" t="s">
        <v>176</v>
      </c>
      <c r="J17" s="74">
        <v>500</v>
      </c>
    </row>
    <row r="18" spans="1:10" ht="17.25" customHeight="1">
      <c r="A18" s="54">
        <v>40085</v>
      </c>
      <c r="B18" s="54" t="s">
        <v>826</v>
      </c>
      <c r="C18" s="54" t="s">
        <v>827</v>
      </c>
      <c r="D18" s="55" t="s">
        <v>828</v>
      </c>
      <c r="E18" s="55" t="s">
        <v>829</v>
      </c>
      <c r="F18" s="55" t="s">
        <v>206</v>
      </c>
      <c r="G18" s="55" t="s">
        <v>128</v>
      </c>
      <c r="H18" s="55" t="s">
        <v>238</v>
      </c>
      <c r="I18" s="55" t="s">
        <v>830</v>
      </c>
      <c r="J18" s="74">
        <v>1500</v>
      </c>
    </row>
    <row r="19" spans="1:10" ht="17.25" customHeight="1">
      <c r="A19" s="54">
        <v>40078</v>
      </c>
      <c r="B19" s="54" t="s">
        <v>1951</v>
      </c>
      <c r="C19" s="54"/>
      <c r="D19" s="55"/>
      <c r="E19" s="55" t="s">
        <v>1952</v>
      </c>
      <c r="F19" s="55" t="s">
        <v>141</v>
      </c>
      <c r="G19" s="55" t="s">
        <v>128</v>
      </c>
      <c r="H19" s="55" t="s">
        <v>1145</v>
      </c>
      <c r="I19" s="55" t="s">
        <v>156</v>
      </c>
      <c r="J19" s="74">
        <v>1230.21</v>
      </c>
    </row>
    <row r="20" spans="1:10" ht="17.25" customHeight="1">
      <c r="A20" s="54">
        <v>40065</v>
      </c>
      <c r="B20" s="54" t="s">
        <v>1953</v>
      </c>
      <c r="C20" s="54"/>
      <c r="D20" s="55"/>
      <c r="E20" s="55" t="s">
        <v>1954</v>
      </c>
      <c r="F20" s="55" t="s">
        <v>141</v>
      </c>
      <c r="G20" s="55" t="s">
        <v>128</v>
      </c>
      <c r="H20" s="55" t="s">
        <v>202</v>
      </c>
      <c r="I20" s="55" t="s">
        <v>156</v>
      </c>
      <c r="J20" s="74">
        <v>500</v>
      </c>
    </row>
    <row r="21" spans="1:10" ht="17.25" customHeight="1">
      <c r="A21" s="54"/>
      <c r="B21" s="54"/>
      <c r="C21" s="54"/>
      <c r="D21" s="55"/>
      <c r="E21" s="55"/>
      <c r="F21" s="55"/>
      <c r="G21" s="55"/>
      <c r="H21" s="55"/>
      <c r="I21" s="55"/>
      <c r="J21" s="74"/>
    </row>
    <row r="22" spans="1:10" ht="17.25" customHeight="1">
      <c r="A22" s="54"/>
      <c r="B22" s="54"/>
      <c r="C22" s="54"/>
      <c r="D22" s="55"/>
      <c r="E22" s="55"/>
      <c r="F22" s="55"/>
      <c r="G22" s="55"/>
      <c r="H22" s="55"/>
      <c r="I22" s="55"/>
      <c r="J22" s="74"/>
    </row>
    <row r="23" spans="1:10" ht="17.25" customHeight="1">
      <c r="A23" s="54"/>
      <c r="B23" s="54"/>
      <c r="C23" s="54"/>
      <c r="D23" s="55"/>
      <c r="E23" s="55"/>
      <c r="F23" s="55"/>
      <c r="G23" s="55"/>
      <c r="H23" s="55"/>
      <c r="I23" s="55"/>
      <c r="J23" s="74"/>
    </row>
    <row r="24" spans="1:10" ht="17.25" customHeight="1">
      <c r="A24" s="54"/>
      <c r="B24" s="54"/>
      <c r="C24" s="54"/>
      <c r="D24" s="55"/>
      <c r="E24" s="55"/>
      <c r="F24" s="55"/>
      <c r="G24" s="55"/>
      <c r="H24" s="55"/>
      <c r="I24" s="55"/>
      <c r="J24" s="74"/>
    </row>
    <row r="25" spans="1:10" ht="17.25" customHeight="1">
      <c r="A25" s="54"/>
      <c r="B25" s="54"/>
      <c r="C25" s="54"/>
      <c r="D25" s="55"/>
      <c r="E25" s="55"/>
      <c r="F25" s="55"/>
      <c r="G25" s="55"/>
      <c r="H25" s="55"/>
      <c r="I25" s="55"/>
      <c r="J25" s="74"/>
    </row>
    <row r="26" spans="1:8" ht="17.25" customHeight="1">
      <c r="A26" s="54"/>
      <c r="B26" s="54"/>
      <c r="C26" s="54"/>
      <c r="D26" s="55"/>
      <c r="E26" s="55"/>
      <c r="F26" s="55"/>
      <c r="G26" s="55"/>
      <c r="H26" s="55"/>
    </row>
    <row r="27" spans="1:10" ht="17.25" customHeight="1">
      <c r="A27" s="54"/>
      <c r="B27" s="54"/>
      <c r="C27" s="54"/>
      <c r="D27" s="55"/>
      <c r="E27" s="55"/>
      <c r="F27" s="55"/>
      <c r="G27" s="55"/>
      <c r="H27" s="55"/>
      <c r="I27" s="55"/>
      <c r="J27" s="74"/>
    </row>
    <row r="28" spans="1:10" ht="17.25" customHeight="1">
      <c r="A28" s="54"/>
      <c r="B28" s="54"/>
      <c r="C28" s="54"/>
      <c r="D28" s="55"/>
      <c r="E28" s="55"/>
      <c r="F28" s="55"/>
      <c r="G28" s="55"/>
      <c r="H28" s="55"/>
      <c r="I28" s="55"/>
      <c r="J28" s="74"/>
    </row>
    <row r="29" spans="1:10" ht="17.25" customHeight="1">
      <c r="A29" s="54"/>
      <c r="B29" s="54"/>
      <c r="C29" s="54"/>
      <c r="D29" s="55"/>
      <c r="E29" s="55"/>
      <c r="F29" s="55"/>
      <c r="G29" s="55"/>
      <c r="H29" s="55"/>
      <c r="I29" s="55"/>
      <c r="J29" s="74"/>
    </row>
    <row r="30" spans="1:8" ht="17.25" customHeight="1">
      <c r="A30" s="54"/>
      <c r="B30" s="54"/>
      <c r="C30" s="54"/>
      <c r="D30" s="55"/>
      <c r="E30" s="55"/>
      <c r="F30" s="55"/>
      <c r="G30" s="55"/>
      <c r="H30" s="55"/>
    </row>
    <row r="31" spans="1:4" ht="17.25" customHeight="1">
      <c r="A31" s="59"/>
      <c r="B31" s="57"/>
      <c r="D31" s="60"/>
    </row>
    <row r="32" ht="17.25" customHeight="1">
      <c r="D32" s="60"/>
    </row>
    <row r="35" ht="12">
      <c r="C35" s="61"/>
    </row>
    <row r="36" ht="12"/>
    <row r="37" ht="12"/>
    <row r="38" ht="12"/>
    <row r="39" ht="12"/>
    <row r="40" ht="12"/>
    <row r="41" ht="12"/>
    <row r="42" ht="12"/>
    <row r="43" ht="12">
      <c r="L43" s="84"/>
    </row>
    <row r="44" ht="12">
      <c r="L44" s="84"/>
    </row>
    <row r="45" ht="12">
      <c r="L45" s="84"/>
    </row>
    <row r="46" ht="12">
      <c r="L46" s="108"/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</sheetData>
  <sheetProtection/>
  <printOptions/>
  <pageMargins left="0.7" right="0.7" top="0.75" bottom="0.75" header="0.3" footer="0.3"/>
  <pageSetup fitToHeight="1" fitToWidth="1" horizontalDpi="600" verticalDpi="600" orientation="landscape" paperSize="5" r:id="rId2"/>
  <headerFooter>
    <oddHeader>&amp;C&amp;"Arial,Bold"&amp;14In-Kind Contributions</oddHeader>
    <oddFooter>&amp;R&amp;"Arial,Bold"&amp;11In-Kind Contributions (B2)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view="pageLayout" workbookViewId="0" topLeftCell="A1">
      <selection activeCell="A1" sqref="A1"/>
    </sheetView>
  </sheetViews>
  <sheetFormatPr defaultColWidth="9.28125" defaultRowHeight="12.75"/>
  <cols>
    <col min="1" max="1" width="9.28125" style="39" customWidth="1"/>
    <col min="2" max="2" width="18.7109375" style="40" customWidth="1"/>
    <col min="3" max="3" width="15.7109375" style="40" customWidth="1"/>
    <col min="4" max="4" width="16.421875" style="40" customWidth="1"/>
    <col min="5" max="5" width="14.421875" style="40" customWidth="1"/>
    <col min="6" max="6" width="12.421875" style="40" customWidth="1"/>
    <col min="7" max="7" width="9.28125" style="40" customWidth="1"/>
    <col min="8" max="8" width="9.140625" style="40" customWidth="1"/>
    <col min="9" max="9" width="19.00390625" style="40" customWidth="1"/>
    <col min="10" max="10" width="13.00390625" style="71" customWidth="1"/>
    <col min="11" max="16384" width="9.28125" style="40" customWidth="1"/>
  </cols>
  <sheetData>
    <row r="1" spans="3:10" ht="12">
      <c r="C1" s="41"/>
      <c r="D1" s="42"/>
      <c r="J1" s="75"/>
    </row>
    <row r="2" spans="3:9" ht="12">
      <c r="C2" s="44"/>
      <c r="D2" s="42"/>
      <c r="I2" s="64">
        <f>'[1]Filer Information'!D6</f>
        <v>0</v>
      </c>
    </row>
    <row r="3" spans="3:9" ht="12">
      <c r="C3" s="44"/>
      <c r="D3" s="45"/>
      <c r="I3" s="64">
        <f>'[1]Filer Information'!D7</f>
        <v>0</v>
      </c>
    </row>
    <row r="4" ht="12">
      <c r="I4" s="64">
        <f>'[1]Filer Information'!D8</f>
        <v>0</v>
      </c>
    </row>
    <row r="8" spans="1:10" ht="12">
      <c r="A8" s="54"/>
      <c r="B8" s="54"/>
      <c r="C8" s="54"/>
      <c r="D8" s="55"/>
      <c r="E8" s="55"/>
      <c r="F8" s="55"/>
      <c r="G8" s="55"/>
      <c r="H8" s="55"/>
      <c r="I8" s="55"/>
      <c r="J8" s="74"/>
    </row>
    <row r="9" spans="1:4" ht="12.75" thickBot="1">
      <c r="A9" s="39" t="s">
        <v>118</v>
      </c>
      <c r="C9" s="46"/>
      <c r="D9" s="45"/>
    </row>
    <row r="10" spans="3:10" ht="12.75" thickBot="1">
      <c r="C10" s="47"/>
      <c r="D10" s="42"/>
      <c r="G10" s="62"/>
      <c r="H10" s="63"/>
      <c r="I10" s="48" t="s">
        <v>114</v>
      </c>
      <c r="J10" s="72">
        <f>SUBTOTAL(9,'Loan Contributions (B3)'!$J$12:$J$65000)</f>
        <v>0</v>
      </c>
    </row>
    <row r="11" spans="1:10" s="64" customFormat="1" ht="12">
      <c r="A11" s="49" t="s">
        <v>78</v>
      </c>
      <c r="B11" s="49" t="s">
        <v>79</v>
      </c>
      <c r="C11" s="49" t="s">
        <v>80</v>
      </c>
      <c r="D11" s="50" t="s">
        <v>81</v>
      </c>
      <c r="E11" s="50" t="s">
        <v>82</v>
      </c>
      <c r="F11" s="50" t="s">
        <v>83</v>
      </c>
      <c r="G11" s="50" t="s">
        <v>84</v>
      </c>
      <c r="H11" s="50" t="s">
        <v>111</v>
      </c>
      <c r="I11" s="64" t="s">
        <v>85</v>
      </c>
      <c r="J11" s="73" t="s">
        <v>60</v>
      </c>
    </row>
    <row r="12" spans="1:8" ht="12">
      <c r="A12" s="54"/>
      <c r="B12" s="54"/>
      <c r="C12" s="54"/>
      <c r="D12" s="55"/>
      <c r="E12" s="55"/>
      <c r="F12" s="55"/>
      <c r="G12" s="55"/>
      <c r="H12" s="55"/>
    </row>
    <row r="13" spans="1:10" ht="12">
      <c r="A13" s="54"/>
      <c r="B13" s="54"/>
      <c r="C13" s="54"/>
      <c r="D13" s="55"/>
      <c r="E13" s="55"/>
      <c r="F13" s="55"/>
      <c r="G13" s="55"/>
      <c r="H13" s="55"/>
      <c r="I13" s="55"/>
      <c r="J13" s="74"/>
    </row>
    <row r="14" spans="1:10" ht="12">
      <c r="A14" s="54"/>
      <c r="B14" s="54"/>
      <c r="C14" s="54"/>
      <c r="D14" s="55"/>
      <c r="E14" s="55"/>
      <c r="F14" s="55"/>
      <c r="G14" s="55"/>
      <c r="H14" s="55"/>
      <c r="I14" s="55"/>
      <c r="J14" s="74"/>
    </row>
    <row r="15" spans="1:10" ht="12">
      <c r="A15" s="54"/>
      <c r="B15" s="54"/>
      <c r="C15" s="54"/>
      <c r="D15" s="55"/>
      <c r="E15" s="55"/>
      <c r="F15" s="55"/>
      <c r="G15" s="55"/>
      <c r="H15" s="55"/>
      <c r="I15" s="55"/>
      <c r="J15" s="74"/>
    </row>
    <row r="16" spans="1:10" ht="12">
      <c r="A16" s="54"/>
      <c r="B16" s="54"/>
      <c r="C16" s="54"/>
      <c r="D16" s="55"/>
      <c r="E16" s="55"/>
      <c r="F16" s="55"/>
      <c r="G16" s="55"/>
      <c r="H16" s="55"/>
      <c r="I16" s="55"/>
      <c r="J16" s="74"/>
    </row>
    <row r="17" spans="1:10" ht="12">
      <c r="A17" s="54"/>
      <c r="B17" s="54"/>
      <c r="C17" s="54"/>
      <c r="D17" s="55"/>
      <c r="E17" s="55"/>
      <c r="F17" s="55"/>
      <c r="G17" s="55"/>
      <c r="H17" s="55"/>
      <c r="I17" s="55"/>
      <c r="J17" s="74"/>
    </row>
    <row r="18" spans="1:10" ht="12">
      <c r="A18" s="54"/>
      <c r="B18" s="54"/>
      <c r="C18" s="54"/>
      <c r="D18" s="55"/>
      <c r="E18" s="55"/>
      <c r="F18" s="55"/>
      <c r="G18" s="55"/>
      <c r="H18" s="55"/>
      <c r="I18" s="55"/>
      <c r="J18" s="74"/>
    </row>
    <row r="19" spans="1:10" ht="12">
      <c r="A19" s="54"/>
      <c r="B19" s="54"/>
      <c r="C19" s="54"/>
      <c r="D19" s="55"/>
      <c r="E19" s="55"/>
      <c r="F19" s="55"/>
      <c r="G19" s="55"/>
      <c r="H19" s="55"/>
      <c r="I19" s="55"/>
      <c r="J19" s="74"/>
    </row>
    <row r="20" spans="1:10" ht="12">
      <c r="A20" s="54"/>
      <c r="B20" s="54"/>
      <c r="C20" s="54"/>
      <c r="D20" s="55"/>
      <c r="E20" s="55"/>
      <c r="F20" s="55"/>
      <c r="G20" s="55"/>
      <c r="H20" s="55"/>
      <c r="I20" s="55"/>
      <c r="J20" s="74"/>
    </row>
    <row r="21" spans="1:10" ht="12">
      <c r="A21" s="54"/>
      <c r="B21" s="54"/>
      <c r="C21" s="54"/>
      <c r="D21" s="55"/>
      <c r="E21" s="55"/>
      <c r="F21" s="55"/>
      <c r="G21" s="55"/>
      <c r="H21" s="55"/>
      <c r="I21" s="55"/>
      <c r="J21" s="74"/>
    </row>
    <row r="22" spans="1:10" ht="12">
      <c r="A22" s="54"/>
      <c r="B22" s="54"/>
      <c r="C22" s="54"/>
      <c r="D22" s="55"/>
      <c r="E22" s="55"/>
      <c r="F22" s="55"/>
      <c r="G22" s="55"/>
      <c r="H22" s="55"/>
      <c r="I22" s="55"/>
      <c r="J22" s="74"/>
    </row>
    <row r="23" spans="1:10" ht="12">
      <c r="A23" s="54"/>
      <c r="B23" s="54"/>
      <c r="C23" s="54"/>
      <c r="D23" s="55"/>
      <c r="E23" s="55"/>
      <c r="F23" s="55"/>
      <c r="G23" s="55"/>
      <c r="H23" s="55"/>
      <c r="I23" s="55"/>
      <c r="J23" s="74"/>
    </row>
    <row r="24" spans="1:10" ht="12">
      <c r="A24" s="54"/>
      <c r="B24" s="54"/>
      <c r="C24" s="54"/>
      <c r="D24" s="55"/>
      <c r="E24" s="55"/>
      <c r="F24" s="55"/>
      <c r="G24" s="55"/>
      <c r="H24" s="55"/>
      <c r="I24" s="55"/>
      <c r="J24" s="74"/>
    </row>
    <row r="25" spans="1:10" ht="12">
      <c r="A25" s="54"/>
      <c r="B25" s="54"/>
      <c r="C25" s="54"/>
      <c r="D25" s="55"/>
      <c r="E25" s="55"/>
      <c r="F25" s="55"/>
      <c r="G25" s="55"/>
      <c r="H25" s="55"/>
      <c r="I25" s="55"/>
      <c r="J25" s="74"/>
    </row>
    <row r="26" spans="1:8" ht="12">
      <c r="A26" s="54"/>
      <c r="B26" s="54"/>
      <c r="C26" s="54"/>
      <c r="D26" s="55"/>
      <c r="E26" s="55"/>
      <c r="F26" s="55"/>
      <c r="G26" s="55"/>
      <c r="H26" s="55"/>
    </row>
    <row r="27" spans="1:10" ht="12">
      <c r="A27" s="54"/>
      <c r="B27" s="54"/>
      <c r="C27" s="54"/>
      <c r="D27" s="55"/>
      <c r="E27" s="55"/>
      <c r="F27" s="55"/>
      <c r="G27" s="55"/>
      <c r="H27" s="55"/>
      <c r="I27" s="55"/>
      <c r="J27" s="74"/>
    </row>
    <row r="28" spans="1:8" ht="12">
      <c r="A28" s="54"/>
      <c r="B28" s="54"/>
      <c r="C28" s="54"/>
      <c r="D28" s="55"/>
      <c r="E28" s="55"/>
      <c r="F28" s="55"/>
      <c r="G28" s="55"/>
      <c r="H28" s="55"/>
    </row>
    <row r="29" spans="1:4" ht="12">
      <c r="A29" s="59"/>
      <c r="B29" s="57"/>
      <c r="C29" s="47"/>
      <c r="D29" s="60"/>
    </row>
    <row r="43" ht="12">
      <c r="L43" s="84"/>
    </row>
    <row r="44" ht="12">
      <c r="L44" s="84"/>
    </row>
    <row r="45" ht="12">
      <c r="L45" s="84"/>
    </row>
    <row r="46" ht="12">
      <c r="L46" s="108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r:id="rId2"/>
  <headerFooter>
    <oddHeader xml:space="preserve">&amp;C&amp;"Arial,Bold"&amp;14Loan Contributions </oddHeader>
    <oddFooter>&amp;R&amp;"Arial,Bold"&amp;11Loan Contributions (B3)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6"/>
  <sheetViews>
    <sheetView showGridLines="0" view="pageLayout" workbookViewId="0" topLeftCell="A1">
      <selection activeCell="A1" sqref="A1"/>
    </sheetView>
  </sheetViews>
  <sheetFormatPr defaultColWidth="9.28125" defaultRowHeight="12.75"/>
  <cols>
    <col min="1" max="1" width="9.28125" style="39" customWidth="1"/>
    <col min="2" max="2" width="27.28125" style="40" customWidth="1"/>
    <col min="3" max="4" width="16.421875" style="40" customWidth="1"/>
    <col min="5" max="5" width="19.8515625" style="40" customWidth="1"/>
    <col min="6" max="6" width="10.421875" style="40" customWidth="1"/>
    <col min="7" max="7" width="9.28125" style="40" customWidth="1"/>
    <col min="8" max="8" width="10.28125" style="40" customWidth="1"/>
    <col min="9" max="9" width="14.28125" style="40" customWidth="1"/>
    <col min="10" max="10" width="11.421875" style="71" customWidth="1"/>
    <col min="11" max="16384" width="9.28125" style="40" customWidth="1"/>
  </cols>
  <sheetData>
    <row r="2" spans="3:10" ht="12">
      <c r="C2" s="41"/>
      <c r="D2" s="42"/>
      <c r="I2" s="64" t="str">
        <f>'Filer Information'!D6</f>
        <v>Brian</v>
      </c>
      <c r="J2" s="75"/>
    </row>
    <row r="3" spans="3:9" ht="12">
      <c r="C3" s="44"/>
      <c r="D3" s="42"/>
      <c r="I3" s="64" t="str">
        <f>'Filer Information'!D7</f>
        <v>S.</v>
      </c>
    </row>
    <row r="4" spans="3:9" ht="12">
      <c r="C4" s="44"/>
      <c r="D4" s="45"/>
      <c r="I4" s="64" t="str">
        <f>'Filer Information'!D8</f>
        <v>Colón</v>
      </c>
    </row>
    <row r="5" spans="3:4" ht="12">
      <c r="C5" s="46"/>
      <c r="D5" s="45"/>
    </row>
    <row r="8" spans="1:8" ht="12">
      <c r="A8" s="54"/>
      <c r="B8" s="54"/>
      <c r="C8" s="54"/>
      <c r="D8" s="55"/>
      <c r="E8" s="55"/>
      <c r="F8" s="55"/>
      <c r="G8" s="55"/>
      <c r="H8" s="55"/>
    </row>
    <row r="9" spans="1:10" ht="12.75" thickBot="1">
      <c r="A9" s="54"/>
      <c r="B9" s="54"/>
      <c r="C9" s="54"/>
      <c r="D9" s="55"/>
      <c r="E9" s="55"/>
      <c r="F9" s="55"/>
      <c r="G9" s="55"/>
      <c r="H9" s="55"/>
      <c r="I9" s="55"/>
      <c r="J9" s="74"/>
    </row>
    <row r="10" spans="3:10" ht="12.75" thickBot="1">
      <c r="C10" s="47"/>
      <c r="D10" s="42"/>
      <c r="G10" s="62"/>
      <c r="H10" s="63"/>
      <c r="I10" s="48" t="s">
        <v>115</v>
      </c>
      <c r="J10" s="72">
        <f>SUBTOTAL(9,'Loans Forgiven (B4)'!$J$12:$J$65000)</f>
        <v>0</v>
      </c>
    </row>
    <row r="11" spans="1:10" s="64" customFormat="1" ht="12">
      <c r="A11" s="49" t="s">
        <v>78</v>
      </c>
      <c r="B11" s="49" t="s">
        <v>79</v>
      </c>
      <c r="C11" s="49" t="s">
        <v>80</v>
      </c>
      <c r="D11" s="50" t="s">
        <v>81</v>
      </c>
      <c r="E11" s="50" t="s">
        <v>82</v>
      </c>
      <c r="F11" s="50" t="s">
        <v>83</v>
      </c>
      <c r="G11" s="50" t="s">
        <v>84</v>
      </c>
      <c r="H11" s="50" t="s">
        <v>111</v>
      </c>
      <c r="I11" s="64" t="s">
        <v>86</v>
      </c>
      <c r="J11" s="73" t="s">
        <v>60</v>
      </c>
    </row>
    <row r="12" spans="1:10" ht="12">
      <c r="A12" s="54"/>
      <c r="B12" s="54"/>
      <c r="C12" s="54"/>
      <c r="D12" s="55"/>
      <c r="E12" s="55"/>
      <c r="F12" s="55"/>
      <c r="G12" s="55"/>
      <c r="H12" s="55"/>
      <c r="I12" s="55"/>
      <c r="J12" s="74"/>
    </row>
    <row r="13" spans="1:10" ht="12">
      <c r="A13" s="54"/>
      <c r="B13" s="54"/>
      <c r="C13" s="54"/>
      <c r="D13" s="55"/>
      <c r="E13" s="55"/>
      <c r="F13" s="55"/>
      <c r="G13" s="55"/>
      <c r="H13" s="55"/>
      <c r="I13" s="55"/>
      <c r="J13" s="74"/>
    </row>
    <row r="14" spans="1:10" ht="12">
      <c r="A14" s="54"/>
      <c r="B14" s="54"/>
      <c r="C14" s="54"/>
      <c r="D14" s="55"/>
      <c r="E14" s="55"/>
      <c r="F14" s="55"/>
      <c r="G14" s="55"/>
      <c r="H14" s="55"/>
      <c r="I14" s="55"/>
      <c r="J14" s="74"/>
    </row>
    <row r="15" spans="1:10" ht="12">
      <c r="A15" s="54"/>
      <c r="B15" s="54"/>
      <c r="C15" s="54"/>
      <c r="D15" s="55"/>
      <c r="E15" s="55"/>
      <c r="F15" s="55"/>
      <c r="G15" s="55"/>
      <c r="H15" s="55"/>
      <c r="I15" s="55"/>
      <c r="J15" s="74"/>
    </row>
    <row r="16" spans="1:10" ht="12">
      <c r="A16" s="54"/>
      <c r="B16" s="54"/>
      <c r="C16" s="54"/>
      <c r="D16" s="55"/>
      <c r="E16" s="55"/>
      <c r="F16" s="55"/>
      <c r="G16" s="55"/>
      <c r="H16" s="55"/>
      <c r="I16" s="55"/>
      <c r="J16" s="74"/>
    </row>
    <row r="17" spans="1:10" ht="12">
      <c r="A17" s="54"/>
      <c r="B17" s="54"/>
      <c r="C17" s="54"/>
      <c r="D17" s="55"/>
      <c r="E17" s="55"/>
      <c r="F17" s="55"/>
      <c r="G17" s="55"/>
      <c r="H17" s="55"/>
      <c r="I17" s="55"/>
      <c r="J17" s="74"/>
    </row>
    <row r="18" spans="1:10" ht="12">
      <c r="A18" s="54"/>
      <c r="B18" s="54"/>
      <c r="C18" s="54"/>
      <c r="D18" s="55"/>
      <c r="E18" s="55"/>
      <c r="F18" s="55"/>
      <c r="G18" s="55"/>
      <c r="H18" s="55"/>
      <c r="I18" s="55"/>
      <c r="J18" s="74"/>
    </row>
    <row r="19" spans="1:10" ht="12">
      <c r="A19" s="54"/>
      <c r="B19" s="54"/>
      <c r="C19" s="54"/>
      <c r="D19" s="55"/>
      <c r="E19" s="55"/>
      <c r="F19" s="55"/>
      <c r="G19" s="55"/>
      <c r="H19" s="55"/>
      <c r="I19" s="55"/>
      <c r="J19" s="74"/>
    </row>
    <row r="20" spans="1:10" ht="12">
      <c r="A20" s="54"/>
      <c r="B20" s="54"/>
      <c r="C20" s="54"/>
      <c r="D20" s="55"/>
      <c r="E20" s="55"/>
      <c r="F20" s="55"/>
      <c r="G20" s="55"/>
      <c r="H20" s="55"/>
      <c r="I20" s="55"/>
      <c r="J20" s="74"/>
    </row>
    <row r="21" spans="1:10" ht="12">
      <c r="A21" s="54"/>
      <c r="B21" s="54"/>
      <c r="C21" s="54"/>
      <c r="D21" s="55"/>
      <c r="E21" s="55"/>
      <c r="F21" s="55"/>
      <c r="G21" s="55"/>
      <c r="H21" s="55"/>
      <c r="I21" s="55"/>
      <c r="J21" s="74"/>
    </row>
    <row r="22" spans="1:10" ht="12">
      <c r="A22" s="54"/>
      <c r="B22" s="54"/>
      <c r="C22" s="54"/>
      <c r="D22" s="55"/>
      <c r="E22" s="55"/>
      <c r="F22" s="55"/>
      <c r="G22" s="55"/>
      <c r="H22" s="55"/>
      <c r="I22" s="55"/>
      <c r="J22" s="74"/>
    </row>
    <row r="23" spans="1:10" ht="12">
      <c r="A23" s="54"/>
      <c r="B23" s="54"/>
      <c r="C23" s="54"/>
      <c r="D23" s="55"/>
      <c r="E23" s="55"/>
      <c r="F23" s="55"/>
      <c r="G23" s="55"/>
      <c r="H23" s="55"/>
      <c r="I23" s="55"/>
      <c r="J23" s="74"/>
    </row>
    <row r="24" spans="1:10" ht="12">
      <c r="A24" s="54"/>
      <c r="B24" s="54"/>
      <c r="C24" s="54"/>
      <c r="D24" s="55"/>
      <c r="E24" s="55"/>
      <c r="F24" s="55"/>
      <c r="G24" s="55"/>
      <c r="H24" s="55"/>
      <c r="I24" s="55"/>
      <c r="J24" s="74"/>
    </row>
    <row r="25" spans="1:10" ht="12">
      <c r="A25" s="54"/>
      <c r="B25" s="54"/>
      <c r="C25" s="54"/>
      <c r="D25" s="55"/>
      <c r="E25" s="55"/>
      <c r="F25" s="55"/>
      <c r="G25" s="55"/>
      <c r="H25" s="55"/>
      <c r="I25" s="55"/>
      <c r="J25" s="74"/>
    </row>
    <row r="26" spans="1:10" ht="12">
      <c r="A26" s="54"/>
      <c r="B26" s="54"/>
      <c r="C26" s="54"/>
      <c r="D26" s="55"/>
      <c r="E26" s="55"/>
      <c r="F26" s="55"/>
      <c r="G26" s="55"/>
      <c r="H26" s="55"/>
      <c r="I26" s="55"/>
      <c r="J26" s="74"/>
    </row>
    <row r="27" spans="1:8" ht="12">
      <c r="A27" s="54"/>
      <c r="B27" s="54"/>
      <c r="C27" s="54"/>
      <c r="D27" s="55"/>
      <c r="E27" s="55"/>
      <c r="F27" s="55"/>
      <c r="G27" s="55"/>
      <c r="H27" s="55"/>
    </row>
    <row r="28" spans="1:10" ht="12">
      <c r="A28" s="54"/>
      <c r="B28" s="54"/>
      <c r="C28" s="54"/>
      <c r="D28" s="55"/>
      <c r="E28" s="55"/>
      <c r="F28" s="55"/>
      <c r="G28" s="55"/>
      <c r="H28" s="55"/>
      <c r="I28" s="55"/>
      <c r="J28" s="74"/>
    </row>
    <row r="29" spans="1:8" ht="12">
      <c r="A29" s="54"/>
      <c r="B29" s="54"/>
      <c r="C29" s="54"/>
      <c r="D29" s="55"/>
      <c r="E29" s="55"/>
      <c r="F29" s="55"/>
      <c r="G29" s="55"/>
      <c r="H29" s="55"/>
    </row>
    <row r="30" spans="1:4" ht="12">
      <c r="A30" s="59"/>
      <c r="B30" s="57"/>
      <c r="C30" s="47"/>
      <c r="D30" s="60"/>
    </row>
    <row r="43" ht="12">
      <c r="L43" s="84"/>
    </row>
    <row r="44" ht="12">
      <c r="L44" s="84"/>
    </row>
    <row r="45" ht="12">
      <c r="L45" s="84"/>
    </row>
    <row r="46" ht="12">
      <c r="L46" s="108"/>
    </row>
  </sheetData>
  <sheetProtection/>
  <printOptions/>
  <pageMargins left="0.7" right="0.7" top="0.75" bottom="0.75" header="0.3" footer="0.3"/>
  <pageSetup horizontalDpi="300" verticalDpi="300" orientation="landscape" paperSize="5" scale="94" r:id="rId2"/>
  <headerFooter>
    <oddHeader>&amp;C&amp;"Arial,Bold"&amp;14Loans Forgiven</oddHeader>
    <oddFooter>&amp;R&amp;"Arial,Bold"&amp;11Loans Forgiven (B4)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showGridLines="0" view="pageLayout" workbookViewId="0" topLeftCell="A7">
      <selection activeCell="A1" sqref="A1"/>
    </sheetView>
  </sheetViews>
  <sheetFormatPr defaultColWidth="9.28125" defaultRowHeight="12.75"/>
  <cols>
    <col min="1" max="1" width="11.140625" style="39" customWidth="1"/>
    <col min="2" max="2" width="25.8515625" style="40" customWidth="1"/>
    <col min="3" max="3" width="16.421875" style="40" customWidth="1"/>
    <col min="4" max="4" width="17.00390625" style="40" customWidth="1"/>
    <col min="5" max="5" width="19.8515625" style="40" customWidth="1"/>
    <col min="6" max="6" width="10.421875" style="40" customWidth="1"/>
    <col min="7" max="7" width="9.28125" style="40" customWidth="1"/>
    <col min="8" max="8" width="11.8515625" style="40" bestFit="1" customWidth="1"/>
    <col min="9" max="9" width="25.8515625" style="40" bestFit="1" customWidth="1"/>
    <col min="10" max="10" width="11.421875" style="71" customWidth="1"/>
    <col min="11" max="16384" width="9.28125" style="40" customWidth="1"/>
  </cols>
  <sheetData>
    <row r="2" spans="3:10" ht="12">
      <c r="C2" s="41"/>
      <c r="D2" s="42"/>
      <c r="I2" s="96" t="str">
        <f>'Filer Information'!D6</f>
        <v>Brian</v>
      </c>
      <c r="J2" s="77"/>
    </row>
    <row r="3" spans="3:9" ht="12">
      <c r="C3" s="44"/>
      <c r="D3" s="42"/>
      <c r="I3" s="96" t="str">
        <f>'Filer Information'!D7</f>
        <v>S.</v>
      </c>
    </row>
    <row r="4" spans="3:9" ht="12">
      <c r="C4" s="44"/>
      <c r="D4" s="45"/>
      <c r="I4" s="96" t="str">
        <f>'Filer Information'!D8</f>
        <v>Colón</v>
      </c>
    </row>
    <row r="5" spans="3:4" ht="14.25" customHeight="1">
      <c r="C5" s="46"/>
      <c r="D5" s="45"/>
    </row>
    <row r="8" spans="1:10" ht="12.75" thickBot="1">
      <c r="A8" s="54"/>
      <c r="B8" s="54"/>
      <c r="C8" s="54"/>
      <c r="D8" s="55"/>
      <c r="E8" s="55"/>
      <c r="F8" s="55"/>
      <c r="G8" s="55"/>
      <c r="H8" s="55"/>
      <c r="J8" s="78"/>
    </row>
    <row r="9" spans="3:10" ht="12.75" thickBot="1">
      <c r="C9" s="47"/>
      <c r="D9" s="42"/>
      <c r="G9" s="62"/>
      <c r="H9" s="63"/>
      <c r="I9" s="48" t="s">
        <v>116</v>
      </c>
      <c r="J9" s="72">
        <f>SUBTOTAL(9,'Expenditures (C)'!J$11:$J$65000)</f>
        <v>13153.990000000002</v>
      </c>
    </row>
    <row r="10" spans="1:10" s="64" customFormat="1" ht="12">
      <c r="A10" s="49" t="s">
        <v>78</v>
      </c>
      <c r="B10" s="49" t="s">
        <v>79</v>
      </c>
      <c r="C10" s="49" t="s">
        <v>80</v>
      </c>
      <c r="D10" s="50" t="s">
        <v>81</v>
      </c>
      <c r="E10" s="50" t="s">
        <v>82</v>
      </c>
      <c r="F10" s="50" t="s">
        <v>83</v>
      </c>
      <c r="G10" s="50" t="s">
        <v>84</v>
      </c>
      <c r="H10" s="50" t="s">
        <v>111</v>
      </c>
      <c r="I10" s="64" t="s">
        <v>87</v>
      </c>
      <c r="J10" s="73" t="s">
        <v>60</v>
      </c>
    </row>
    <row r="11" spans="1:10" ht="12">
      <c r="A11" s="54">
        <v>40086</v>
      </c>
      <c r="B11" s="54" t="s">
        <v>1955</v>
      </c>
      <c r="C11" s="54"/>
      <c r="D11" s="55"/>
      <c r="E11" s="55" t="s">
        <v>1956</v>
      </c>
      <c r="F11" s="55" t="s">
        <v>1957</v>
      </c>
      <c r="G11" s="55" t="s">
        <v>444</v>
      </c>
      <c r="H11" s="55" t="s">
        <v>1958</v>
      </c>
      <c r="I11" s="55" t="s">
        <v>1959</v>
      </c>
      <c r="J11" s="79">
        <v>37.53</v>
      </c>
    </row>
    <row r="12" spans="1:10" ht="12">
      <c r="A12" s="54">
        <v>40086</v>
      </c>
      <c r="B12" s="54" t="s">
        <v>1955</v>
      </c>
      <c r="C12" s="54"/>
      <c r="D12" s="55"/>
      <c r="E12" s="55" t="s">
        <v>1956</v>
      </c>
      <c r="F12" s="55" t="s">
        <v>1957</v>
      </c>
      <c r="G12" s="55" t="s">
        <v>444</v>
      </c>
      <c r="H12" s="55" t="s">
        <v>1958</v>
      </c>
      <c r="I12" s="55" t="s">
        <v>1959</v>
      </c>
      <c r="J12" s="79">
        <v>148.15</v>
      </c>
    </row>
    <row r="13" spans="1:10" ht="12">
      <c r="A13" s="54">
        <v>40091</v>
      </c>
      <c r="B13" s="54" t="s">
        <v>1955</v>
      </c>
      <c r="C13" s="54"/>
      <c r="D13" s="55"/>
      <c r="E13" s="55" t="s">
        <v>1956</v>
      </c>
      <c r="F13" s="55" t="s">
        <v>1957</v>
      </c>
      <c r="G13" s="55" t="s">
        <v>444</v>
      </c>
      <c r="H13" s="55" t="s">
        <v>1958</v>
      </c>
      <c r="I13" s="55" t="s">
        <v>1959</v>
      </c>
      <c r="J13" s="79">
        <v>112.59</v>
      </c>
    </row>
    <row r="14" spans="1:10" ht="12">
      <c r="A14" s="54">
        <v>40056</v>
      </c>
      <c r="B14" s="54" t="s">
        <v>1960</v>
      </c>
      <c r="C14" s="54"/>
      <c r="D14" s="55"/>
      <c r="E14" s="55" t="s">
        <v>1961</v>
      </c>
      <c r="F14" s="55" t="s">
        <v>141</v>
      </c>
      <c r="G14" s="55" t="s">
        <v>128</v>
      </c>
      <c r="H14" s="55" t="s">
        <v>247</v>
      </c>
      <c r="I14" s="55" t="s">
        <v>1962</v>
      </c>
      <c r="J14" s="79">
        <v>5</v>
      </c>
    </row>
    <row r="15" spans="1:10" ht="12">
      <c r="A15" s="54">
        <v>40091</v>
      </c>
      <c r="B15" s="54" t="s">
        <v>1955</v>
      </c>
      <c r="C15" s="54"/>
      <c r="D15" s="55"/>
      <c r="E15" s="55" t="s">
        <v>1956</v>
      </c>
      <c r="F15" s="55" t="s">
        <v>1957</v>
      </c>
      <c r="G15" s="55" t="s">
        <v>444</v>
      </c>
      <c r="H15" s="55" t="s">
        <v>1958</v>
      </c>
      <c r="I15" s="55" t="s">
        <v>1959</v>
      </c>
      <c r="J15" s="79">
        <v>177.76</v>
      </c>
    </row>
    <row r="16" spans="1:10" ht="12">
      <c r="A16" s="54">
        <v>40071</v>
      </c>
      <c r="B16" s="54" t="s">
        <v>1963</v>
      </c>
      <c r="C16" s="54"/>
      <c r="D16" s="55"/>
      <c r="E16" s="55" t="s">
        <v>1964</v>
      </c>
      <c r="F16" s="55" t="s">
        <v>1965</v>
      </c>
      <c r="G16" s="55" t="s">
        <v>274</v>
      </c>
      <c r="H16" s="55" t="s">
        <v>1966</v>
      </c>
      <c r="I16" s="55" t="s">
        <v>1967</v>
      </c>
      <c r="J16" s="79">
        <v>105.58</v>
      </c>
    </row>
    <row r="17" spans="1:10" ht="12">
      <c r="A17" s="54">
        <v>40071</v>
      </c>
      <c r="B17" s="54" t="s">
        <v>1963</v>
      </c>
      <c r="C17" s="54"/>
      <c r="D17" s="55"/>
      <c r="E17" s="55" t="s">
        <v>1964</v>
      </c>
      <c r="F17" s="55" t="s">
        <v>1965</v>
      </c>
      <c r="G17" s="55" t="s">
        <v>274</v>
      </c>
      <c r="H17" s="55" t="s">
        <v>1966</v>
      </c>
      <c r="I17" s="55" t="s">
        <v>1967</v>
      </c>
      <c r="J17" s="79">
        <v>125.85</v>
      </c>
    </row>
    <row r="18" spans="1:10" ht="12">
      <c r="A18" s="54">
        <v>40052</v>
      </c>
      <c r="B18" s="54" t="s">
        <v>1955</v>
      </c>
      <c r="C18" s="54"/>
      <c r="D18" s="55"/>
      <c r="E18" s="55" t="s">
        <v>1956</v>
      </c>
      <c r="F18" s="55" t="s">
        <v>1957</v>
      </c>
      <c r="G18" s="55" t="s">
        <v>444</v>
      </c>
      <c r="H18" s="55" t="s">
        <v>1958</v>
      </c>
      <c r="I18" s="55" t="s">
        <v>1959</v>
      </c>
      <c r="J18" s="79">
        <v>27.47</v>
      </c>
    </row>
    <row r="19" spans="1:10" ht="12">
      <c r="A19" s="54">
        <v>40052</v>
      </c>
      <c r="B19" s="54" t="s">
        <v>1955</v>
      </c>
      <c r="C19" s="54"/>
      <c r="D19" s="55"/>
      <c r="E19" s="55" t="s">
        <v>1956</v>
      </c>
      <c r="F19" s="55" t="s">
        <v>1957</v>
      </c>
      <c r="G19" s="55" t="s">
        <v>444</v>
      </c>
      <c r="H19" s="55" t="s">
        <v>1958</v>
      </c>
      <c r="I19" s="55" t="s">
        <v>1959</v>
      </c>
      <c r="J19" s="79">
        <v>71.92</v>
      </c>
    </row>
    <row r="20" spans="1:10" ht="12">
      <c r="A20" s="54">
        <v>40071</v>
      </c>
      <c r="B20" s="54" t="s">
        <v>1955</v>
      </c>
      <c r="C20" s="54"/>
      <c r="D20" s="55"/>
      <c r="E20" s="55" t="s">
        <v>1956</v>
      </c>
      <c r="F20" s="55" t="s">
        <v>1957</v>
      </c>
      <c r="G20" s="55" t="s">
        <v>444</v>
      </c>
      <c r="H20" s="55" t="s">
        <v>1958</v>
      </c>
      <c r="I20" s="55" t="s">
        <v>1959</v>
      </c>
      <c r="J20" s="79">
        <v>212.76</v>
      </c>
    </row>
    <row r="21" spans="1:10" ht="12">
      <c r="A21" s="54">
        <v>40080</v>
      </c>
      <c r="B21" s="54" t="s">
        <v>1955</v>
      </c>
      <c r="C21" s="54"/>
      <c r="D21" s="55"/>
      <c r="E21" s="55" t="s">
        <v>1956</v>
      </c>
      <c r="F21" s="55" t="s">
        <v>1957</v>
      </c>
      <c r="G21" s="55" t="s">
        <v>444</v>
      </c>
      <c r="H21" s="55" t="s">
        <v>1958</v>
      </c>
      <c r="I21" s="55" t="s">
        <v>1959</v>
      </c>
      <c r="J21" s="79">
        <v>245.57</v>
      </c>
    </row>
    <row r="22" spans="1:10" ht="12">
      <c r="A22" s="54">
        <v>40091</v>
      </c>
      <c r="B22" s="54" t="s">
        <v>1955</v>
      </c>
      <c r="C22" s="54"/>
      <c r="D22" s="55"/>
      <c r="E22" s="55" t="s">
        <v>1956</v>
      </c>
      <c r="F22" s="55" t="s">
        <v>1957</v>
      </c>
      <c r="G22" s="55" t="s">
        <v>444</v>
      </c>
      <c r="H22" s="55" t="s">
        <v>1958</v>
      </c>
      <c r="I22" s="55" t="s">
        <v>1959</v>
      </c>
      <c r="J22" s="79">
        <v>1.98</v>
      </c>
    </row>
    <row r="23" spans="1:10" ht="12">
      <c r="A23" s="54">
        <v>40091</v>
      </c>
      <c r="B23" s="54" t="s">
        <v>1960</v>
      </c>
      <c r="C23" s="54"/>
      <c r="D23" s="55"/>
      <c r="E23" s="55" t="s">
        <v>1961</v>
      </c>
      <c r="F23" s="55" t="s">
        <v>141</v>
      </c>
      <c r="G23" s="55" t="s">
        <v>128</v>
      </c>
      <c r="H23" s="55" t="s">
        <v>247</v>
      </c>
      <c r="I23" s="55" t="s">
        <v>1962</v>
      </c>
      <c r="J23" s="79">
        <v>5</v>
      </c>
    </row>
    <row r="24" spans="1:10" ht="12">
      <c r="A24" s="54">
        <v>40091</v>
      </c>
      <c r="B24" s="54" t="s">
        <v>1955</v>
      </c>
      <c r="C24" s="54"/>
      <c r="D24" s="55"/>
      <c r="E24" s="55" t="s">
        <v>1956</v>
      </c>
      <c r="F24" s="55" t="s">
        <v>1957</v>
      </c>
      <c r="G24" s="55" t="s">
        <v>444</v>
      </c>
      <c r="H24" s="55" t="s">
        <v>1958</v>
      </c>
      <c r="I24" s="55" t="s">
        <v>1959</v>
      </c>
      <c r="J24" s="79">
        <v>546.04</v>
      </c>
    </row>
    <row r="25" spans="1:10" ht="12">
      <c r="A25" s="54">
        <v>40071</v>
      </c>
      <c r="B25" s="54"/>
      <c r="C25" s="54" t="s">
        <v>1944</v>
      </c>
      <c r="D25" s="55" t="s">
        <v>905</v>
      </c>
      <c r="E25" s="55" t="s">
        <v>1945</v>
      </c>
      <c r="F25" s="55" t="s">
        <v>141</v>
      </c>
      <c r="G25" s="55" t="s">
        <v>128</v>
      </c>
      <c r="H25" s="55" t="s">
        <v>460</v>
      </c>
      <c r="I25" s="55" t="s">
        <v>1968</v>
      </c>
      <c r="J25" s="79">
        <v>557.73</v>
      </c>
    </row>
    <row r="26" spans="1:10" ht="12">
      <c r="A26" s="54">
        <v>40091</v>
      </c>
      <c r="B26" s="54" t="s">
        <v>1969</v>
      </c>
      <c r="C26" s="54"/>
      <c r="D26" s="55"/>
      <c r="E26" s="55" t="s">
        <v>1970</v>
      </c>
      <c r="F26" s="55" t="s">
        <v>141</v>
      </c>
      <c r="G26" s="55" t="s">
        <v>128</v>
      </c>
      <c r="H26" s="55" t="s">
        <v>160</v>
      </c>
      <c r="I26" s="55" t="s">
        <v>1971</v>
      </c>
      <c r="J26" s="79">
        <v>64.07</v>
      </c>
    </row>
    <row r="27" spans="1:10" ht="12">
      <c r="A27" s="54">
        <v>40091</v>
      </c>
      <c r="B27" s="54" t="s">
        <v>1972</v>
      </c>
      <c r="C27" s="54"/>
      <c r="D27" s="55"/>
      <c r="E27" s="55" t="s">
        <v>1973</v>
      </c>
      <c r="F27" s="55" t="s">
        <v>454</v>
      </c>
      <c r="G27" s="55" t="s">
        <v>455</v>
      </c>
      <c r="H27" s="55" t="s">
        <v>1974</v>
      </c>
      <c r="I27" s="40" t="s">
        <v>1975</v>
      </c>
      <c r="J27" s="78">
        <v>1650</v>
      </c>
    </row>
    <row r="28" spans="1:10" ht="12">
      <c r="A28" s="54">
        <v>40091</v>
      </c>
      <c r="B28" s="54" t="s">
        <v>1976</v>
      </c>
      <c r="C28" s="54"/>
      <c r="D28" s="55"/>
      <c r="E28" s="55" t="s">
        <v>0</v>
      </c>
      <c r="F28" s="55" t="s">
        <v>169</v>
      </c>
      <c r="G28" s="55" t="s">
        <v>128</v>
      </c>
      <c r="H28" s="55" t="s">
        <v>170</v>
      </c>
      <c r="I28" s="55" t="s">
        <v>1</v>
      </c>
      <c r="J28" s="79">
        <v>63.47</v>
      </c>
    </row>
    <row r="29" spans="1:10" ht="12">
      <c r="A29" s="54">
        <v>40091</v>
      </c>
      <c r="B29" s="54" t="s">
        <v>2</v>
      </c>
      <c r="C29" s="54"/>
      <c r="D29" s="55"/>
      <c r="E29" s="55" t="s">
        <v>3</v>
      </c>
      <c r="F29" s="55" t="s">
        <v>169</v>
      </c>
      <c r="G29" s="55" t="s">
        <v>128</v>
      </c>
      <c r="H29" s="55" t="s">
        <v>1345</v>
      </c>
      <c r="I29" s="40" t="s">
        <v>4</v>
      </c>
      <c r="J29" s="71">
        <v>2591.21</v>
      </c>
    </row>
    <row r="30" spans="1:10" ht="12">
      <c r="A30" s="59">
        <v>40091</v>
      </c>
      <c r="B30" s="57" t="s">
        <v>5</v>
      </c>
      <c r="C30" s="47"/>
      <c r="D30" s="60"/>
      <c r="E30" s="40" t="s">
        <v>6</v>
      </c>
      <c r="F30" s="40" t="s">
        <v>141</v>
      </c>
      <c r="G30" s="40" t="s">
        <v>128</v>
      </c>
      <c r="H30" s="40" t="s">
        <v>7</v>
      </c>
      <c r="I30" s="40" t="s">
        <v>8</v>
      </c>
      <c r="J30" s="71">
        <v>220</v>
      </c>
    </row>
    <row r="31" spans="1:10" ht="12">
      <c r="A31" s="39">
        <v>40081</v>
      </c>
      <c r="B31" s="40" t="s">
        <v>5</v>
      </c>
      <c r="E31" s="40" t="s">
        <v>6</v>
      </c>
      <c r="F31" s="40" t="s">
        <v>141</v>
      </c>
      <c r="G31" s="40" t="s">
        <v>128</v>
      </c>
      <c r="H31" s="40" t="s">
        <v>7</v>
      </c>
      <c r="I31" s="40" t="s">
        <v>8</v>
      </c>
      <c r="J31" s="71">
        <v>224.4</v>
      </c>
    </row>
    <row r="32" spans="1:10" ht="12">
      <c r="A32" s="39">
        <v>40081</v>
      </c>
      <c r="B32" s="40" t="s">
        <v>1969</v>
      </c>
      <c r="E32" s="40" t="s">
        <v>1970</v>
      </c>
      <c r="F32" s="40" t="s">
        <v>141</v>
      </c>
      <c r="G32" s="40" t="s">
        <v>128</v>
      </c>
      <c r="H32" s="40" t="s">
        <v>160</v>
      </c>
      <c r="I32" s="40" t="s">
        <v>1971</v>
      </c>
      <c r="J32" s="71">
        <v>74.76</v>
      </c>
    </row>
    <row r="33" spans="1:10" ht="12">
      <c r="A33" s="39">
        <v>40081</v>
      </c>
      <c r="B33" s="40" t="s">
        <v>9</v>
      </c>
      <c r="E33" s="40" t="s">
        <v>10</v>
      </c>
      <c r="F33" s="40" t="s">
        <v>141</v>
      </c>
      <c r="G33" s="40" t="s">
        <v>128</v>
      </c>
      <c r="H33" s="40" t="s">
        <v>230</v>
      </c>
      <c r="I33" s="40" t="s">
        <v>11</v>
      </c>
      <c r="J33" s="71">
        <v>50</v>
      </c>
    </row>
    <row r="34" spans="1:10" ht="12">
      <c r="A34" s="39">
        <v>40087</v>
      </c>
      <c r="C34" s="40" t="s">
        <v>1944</v>
      </c>
      <c r="D34" s="40" t="s">
        <v>905</v>
      </c>
      <c r="E34" s="40" t="s">
        <v>1945</v>
      </c>
      <c r="F34" s="40" t="s">
        <v>141</v>
      </c>
      <c r="G34" s="40" t="s">
        <v>128</v>
      </c>
      <c r="H34" s="40" t="s">
        <v>460</v>
      </c>
      <c r="I34" s="40" t="s">
        <v>1968</v>
      </c>
      <c r="J34" s="71">
        <v>930.86</v>
      </c>
    </row>
    <row r="35" spans="1:10" ht="12">
      <c r="A35" s="39">
        <v>40087</v>
      </c>
      <c r="B35" s="40" t="s">
        <v>12</v>
      </c>
      <c r="E35" s="40" t="s">
        <v>13</v>
      </c>
      <c r="F35" s="40" t="s">
        <v>141</v>
      </c>
      <c r="G35" s="40" t="s">
        <v>128</v>
      </c>
      <c r="H35" s="40" t="s">
        <v>214</v>
      </c>
      <c r="I35" s="40" t="s">
        <v>14</v>
      </c>
      <c r="J35" s="71">
        <v>485.11</v>
      </c>
    </row>
    <row r="36" spans="1:10" ht="12">
      <c r="A36" s="39">
        <v>40087</v>
      </c>
      <c r="B36" s="40" t="s">
        <v>12</v>
      </c>
      <c r="E36" s="40" t="s">
        <v>13</v>
      </c>
      <c r="F36" s="40" t="s">
        <v>141</v>
      </c>
      <c r="G36" s="40" t="s">
        <v>128</v>
      </c>
      <c r="H36" s="40" t="s">
        <v>214</v>
      </c>
      <c r="I36" s="40" t="s">
        <v>15</v>
      </c>
      <c r="J36" s="71">
        <v>41.15</v>
      </c>
    </row>
    <row r="37" spans="1:10" ht="12">
      <c r="A37" s="39">
        <v>40085</v>
      </c>
      <c r="B37" s="40" t="s">
        <v>16</v>
      </c>
      <c r="E37" s="40" t="s">
        <v>17</v>
      </c>
      <c r="F37" s="40" t="s">
        <v>141</v>
      </c>
      <c r="G37" s="40" t="s">
        <v>128</v>
      </c>
      <c r="H37" s="40" t="s">
        <v>202</v>
      </c>
      <c r="I37" s="40" t="s">
        <v>18</v>
      </c>
      <c r="J37" s="71">
        <v>64.93</v>
      </c>
    </row>
    <row r="38" spans="1:10" ht="12">
      <c r="A38" s="39">
        <v>40085</v>
      </c>
      <c r="B38" s="40" t="s">
        <v>16</v>
      </c>
      <c r="E38" s="40" t="s">
        <v>17</v>
      </c>
      <c r="F38" s="40" t="s">
        <v>141</v>
      </c>
      <c r="G38" s="40" t="s">
        <v>128</v>
      </c>
      <c r="H38" s="40" t="s">
        <v>202</v>
      </c>
      <c r="I38" s="40" t="s">
        <v>18</v>
      </c>
      <c r="J38" s="71">
        <v>27.79</v>
      </c>
    </row>
    <row r="39" spans="1:10" ht="12">
      <c r="A39" s="39">
        <v>40087</v>
      </c>
      <c r="B39" s="40" t="s">
        <v>19</v>
      </c>
      <c r="E39" s="40" t="s">
        <v>20</v>
      </c>
      <c r="F39" s="40" t="s">
        <v>206</v>
      </c>
      <c r="G39" s="40" t="s">
        <v>128</v>
      </c>
      <c r="H39" s="40" t="s">
        <v>250</v>
      </c>
      <c r="I39" s="40" t="s">
        <v>1971</v>
      </c>
      <c r="J39" s="71">
        <v>67</v>
      </c>
    </row>
    <row r="40" spans="1:10" ht="12">
      <c r="A40" s="39">
        <v>40087</v>
      </c>
      <c r="B40" s="40" t="s">
        <v>5</v>
      </c>
      <c r="E40" s="40" t="s">
        <v>6</v>
      </c>
      <c r="F40" s="40" t="s">
        <v>141</v>
      </c>
      <c r="G40" s="40" t="s">
        <v>128</v>
      </c>
      <c r="H40" s="40" t="s">
        <v>7</v>
      </c>
      <c r="I40" s="40" t="s">
        <v>8</v>
      </c>
      <c r="J40" s="71">
        <v>220</v>
      </c>
    </row>
    <row r="41" spans="1:10" ht="12">
      <c r="A41" s="39">
        <v>40087</v>
      </c>
      <c r="B41" s="40" t="s">
        <v>21</v>
      </c>
      <c r="E41" s="40" t="s">
        <v>22</v>
      </c>
      <c r="F41" s="40" t="s">
        <v>902</v>
      </c>
      <c r="G41" s="40" t="s">
        <v>128</v>
      </c>
      <c r="H41" s="40" t="s">
        <v>903</v>
      </c>
      <c r="I41" s="40" t="s">
        <v>23</v>
      </c>
      <c r="J41" s="71">
        <v>23.15</v>
      </c>
    </row>
    <row r="42" spans="1:10" ht="12">
      <c r="A42" s="39">
        <v>40091</v>
      </c>
      <c r="B42" s="40" t="s">
        <v>24</v>
      </c>
      <c r="E42" s="40" t="s">
        <v>25</v>
      </c>
      <c r="F42" s="40" t="s">
        <v>141</v>
      </c>
      <c r="G42" s="40" t="s">
        <v>128</v>
      </c>
      <c r="H42" s="40" t="s">
        <v>160</v>
      </c>
      <c r="I42" s="40" t="s">
        <v>26</v>
      </c>
      <c r="J42" s="71">
        <v>100.46</v>
      </c>
    </row>
    <row r="43" spans="1:12" ht="12">
      <c r="A43" s="39">
        <v>40091</v>
      </c>
      <c r="B43" s="40" t="s">
        <v>27</v>
      </c>
      <c r="E43" s="40" t="s">
        <v>28</v>
      </c>
      <c r="F43" s="40" t="s">
        <v>141</v>
      </c>
      <c r="G43" s="40" t="s">
        <v>128</v>
      </c>
      <c r="H43" s="40" t="s">
        <v>135</v>
      </c>
      <c r="I43" s="40" t="s">
        <v>29</v>
      </c>
      <c r="J43" s="71">
        <v>3322.2</v>
      </c>
      <c r="L43" s="84"/>
    </row>
    <row r="44" spans="1:12" ht="12">
      <c r="A44" s="39">
        <v>40091</v>
      </c>
      <c r="B44" s="40" t="s">
        <v>30</v>
      </c>
      <c r="E44" s="40" t="s">
        <v>31</v>
      </c>
      <c r="F44" s="40" t="s">
        <v>141</v>
      </c>
      <c r="G44" s="40" t="s">
        <v>128</v>
      </c>
      <c r="H44" s="40" t="s">
        <v>135</v>
      </c>
      <c r="I44" s="40" t="s">
        <v>32</v>
      </c>
      <c r="J44" s="71">
        <v>59.95</v>
      </c>
      <c r="L44" s="84"/>
    </row>
    <row r="45" spans="1:12" ht="12">
      <c r="A45" s="39">
        <v>40091</v>
      </c>
      <c r="B45" s="40" t="s">
        <v>5</v>
      </c>
      <c r="E45" s="40" t="s">
        <v>6</v>
      </c>
      <c r="F45" s="40" t="s">
        <v>141</v>
      </c>
      <c r="G45" s="40" t="s">
        <v>128</v>
      </c>
      <c r="H45" s="40" t="s">
        <v>7</v>
      </c>
      <c r="I45" s="40" t="s">
        <v>33</v>
      </c>
      <c r="J45" s="71">
        <v>50</v>
      </c>
      <c r="L45" s="84"/>
    </row>
    <row r="46" spans="1:12" ht="12">
      <c r="A46" s="39">
        <v>40091</v>
      </c>
      <c r="B46" s="40" t="s">
        <v>5</v>
      </c>
      <c r="E46" s="40" t="s">
        <v>6</v>
      </c>
      <c r="F46" s="40" t="s">
        <v>141</v>
      </c>
      <c r="G46" s="40" t="s">
        <v>128</v>
      </c>
      <c r="H46" s="40" t="s">
        <v>7</v>
      </c>
      <c r="I46" s="40" t="s">
        <v>8</v>
      </c>
      <c r="J46" s="71">
        <v>99.88</v>
      </c>
      <c r="L46" s="108"/>
    </row>
    <row r="47" spans="1:10" ht="12">
      <c r="A47" s="39">
        <v>40091</v>
      </c>
      <c r="B47" s="40" t="s">
        <v>34</v>
      </c>
      <c r="E47" s="40" t="s">
        <v>35</v>
      </c>
      <c r="F47" s="40" t="s">
        <v>141</v>
      </c>
      <c r="G47" s="40" t="s">
        <v>128</v>
      </c>
      <c r="H47" s="40" t="s">
        <v>364</v>
      </c>
      <c r="I47" s="40" t="s">
        <v>1</v>
      </c>
      <c r="J47" s="71">
        <v>20</v>
      </c>
    </row>
    <row r="48" spans="1:10" ht="12">
      <c r="A48" s="39">
        <v>40091</v>
      </c>
      <c r="B48" s="40" t="s">
        <v>21</v>
      </c>
      <c r="E48" s="40" t="s">
        <v>22</v>
      </c>
      <c r="F48" s="40" t="s">
        <v>902</v>
      </c>
      <c r="G48" s="40" t="s">
        <v>128</v>
      </c>
      <c r="H48" s="40" t="s">
        <v>903</v>
      </c>
      <c r="I48" s="40" t="s">
        <v>23</v>
      </c>
      <c r="J48" s="71">
        <v>44.08</v>
      </c>
    </row>
    <row r="49" spans="1:10" ht="12">
      <c r="A49" s="39">
        <v>40091</v>
      </c>
      <c r="B49" s="40" t="s">
        <v>27</v>
      </c>
      <c r="E49" s="40" t="s">
        <v>28</v>
      </c>
      <c r="F49" s="40" t="s">
        <v>141</v>
      </c>
      <c r="G49" s="40" t="s">
        <v>128</v>
      </c>
      <c r="H49" s="40" t="s">
        <v>135</v>
      </c>
      <c r="I49" s="40" t="s">
        <v>23</v>
      </c>
      <c r="J49" s="71">
        <v>55</v>
      </c>
    </row>
    <row r="50" spans="1:10" ht="12">
      <c r="A50" s="39">
        <v>40091</v>
      </c>
      <c r="B50" s="40" t="s">
        <v>36</v>
      </c>
      <c r="E50" s="40" t="s">
        <v>37</v>
      </c>
      <c r="F50" s="40" t="s">
        <v>141</v>
      </c>
      <c r="G50" s="40" t="s">
        <v>128</v>
      </c>
      <c r="H50" s="40" t="s">
        <v>155</v>
      </c>
      <c r="I50" s="40" t="s">
        <v>23</v>
      </c>
      <c r="J50" s="71">
        <v>13.89</v>
      </c>
    </row>
    <row r="51" spans="1:10" ht="12">
      <c r="A51" s="39">
        <v>40091</v>
      </c>
      <c r="B51" s="40" t="s">
        <v>38</v>
      </c>
      <c r="E51" s="40" t="s">
        <v>39</v>
      </c>
      <c r="F51" s="40" t="s">
        <v>40</v>
      </c>
      <c r="G51" s="40" t="s">
        <v>617</v>
      </c>
      <c r="H51" s="40" t="s">
        <v>41</v>
      </c>
      <c r="I51" s="40" t="s">
        <v>1</v>
      </c>
      <c r="J51" s="71">
        <v>209.7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78" r:id="rId2"/>
  <headerFooter>
    <oddHeader>&amp;C&amp;"Arial,Bold"&amp;14Expenditures</oddHeader>
    <oddFooter>&amp;R&amp;"Arial,Bold"&amp;11Expenditures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showGridLines="0" view="pageLayout" workbookViewId="0" topLeftCell="A1">
      <selection activeCell="A1" sqref="A1"/>
    </sheetView>
  </sheetViews>
  <sheetFormatPr defaultColWidth="9.28125" defaultRowHeight="12.75"/>
  <cols>
    <col min="1" max="1" width="11.421875" style="39" customWidth="1"/>
    <col min="2" max="2" width="29.7109375" style="40" customWidth="1"/>
    <col min="3" max="3" width="32.00390625" style="40" customWidth="1"/>
    <col min="4" max="4" width="32.28125" style="40" customWidth="1"/>
    <col min="5" max="5" width="16.421875" style="71" customWidth="1"/>
    <col min="6" max="16384" width="9.28125" style="40" customWidth="1"/>
  </cols>
  <sheetData>
    <row r="2" spans="3:5" ht="12">
      <c r="C2" s="41"/>
      <c r="D2" s="42"/>
      <c r="E2" s="97" t="str">
        <f>'Filer Information'!D6</f>
        <v>Brian</v>
      </c>
    </row>
    <row r="3" spans="3:5" ht="12">
      <c r="C3" s="44"/>
      <c r="D3" s="42"/>
      <c r="E3" s="98" t="str">
        <f>'Filer Information'!D7</f>
        <v>S.</v>
      </c>
    </row>
    <row r="4" spans="3:5" ht="12">
      <c r="C4" s="44"/>
      <c r="D4" s="45"/>
      <c r="E4" s="98" t="str">
        <f>'Filer Information'!D8</f>
        <v>Colón</v>
      </c>
    </row>
    <row r="5" spans="3:4" ht="12">
      <c r="C5" s="46"/>
      <c r="D5" s="45"/>
    </row>
    <row r="8" spans="1:4" ht="12.75" thickBot="1">
      <c r="A8" s="54"/>
      <c r="B8" s="54"/>
      <c r="C8" s="54"/>
      <c r="D8" s="54"/>
    </row>
    <row r="9" spans="3:5" ht="12.75" thickBot="1">
      <c r="C9" s="47"/>
      <c r="D9" s="65" t="s">
        <v>117</v>
      </c>
      <c r="E9" s="80">
        <f>SUBTOTAL(9,'Loan Repayments (C1)'!$E$11:$E$65001)</f>
        <v>0</v>
      </c>
    </row>
    <row r="10" spans="1:5" ht="12">
      <c r="A10" s="49" t="s">
        <v>78</v>
      </c>
      <c r="B10" s="49" t="s">
        <v>79</v>
      </c>
      <c r="C10" s="49" t="s">
        <v>80</v>
      </c>
      <c r="D10" s="49" t="s">
        <v>81</v>
      </c>
      <c r="E10" s="73" t="s">
        <v>60</v>
      </c>
    </row>
    <row r="11" spans="1:5" ht="12">
      <c r="A11" s="54"/>
      <c r="B11" s="54"/>
      <c r="C11" s="54"/>
      <c r="D11" s="55"/>
      <c r="E11" s="79"/>
    </row>
    <row r="12" spans="1:5" ht="12">
      <c r="A12" s="54"/>
      <c r="B12" s="54"/>
      <c r="C12" s="54"/>
      <c r="D12" s="55"/>
      <c r="E12" s="79"/>
    </row>
    <row r="13" spans="1:5" ht="12">
      <c r="A13" s="54"/>
      <c r="B13" s="54"/>
      <c r="C13" s="54"/>
      <c r="D13" s="55"/>
      <c r="E13" s="79"/>
    </row>
    <row r="14" spans="1:5" ht="12">
      <c r="A14" s="54"/>
      <c r="B14" s="54"/>
      <c r="C14" s="54"/>
      <c r="D14" s="55"/>
      <c r="E14" s="79"/>
    </row>
    <row r="15" spans="1:5" ht="12">
      <c r="A15" s="54"/>
      <c r="B15" s="54"/>
      <c r="C15" s="54"/>
      <c r="D15" s="55"/>
      <c r="E15" s="79"/>
    </row>
    <row r="16" spans="1:5" ht="12">
      <c r="A16" s="54"/>
      <c r="B16" s="54"/>
      <c r="C16" s="54"/>
      <c r="D16" s="55"/>
      <c r="E16" s="79"/>
    </row>
    <row r="17" spans="1:5" ht="12">
      <c r="A17" s="54"/>
      <c r="B17" s="54"/>
      <c r="C17" s="54"/>
      <c r="D17" s="55"/>
      <c r="E17" s="79"/>
    </row>
    <row r="18" spans="1:5" ht="12">
      <c r="A18" s="54"/>
      <c r="B18" s="54"/>
      <c r="C18" s="54"/>
      <c r="D18" s="55"/>
      <c r="E18" s="79"/>
    </row>
    <row r="19" spans="1:5" ht="12">
      <c r="A19" s="54"/>
      <c r="B19" s="54"/>
      <c r="C19" s="54"/>
      <c r="D19" s="55"/>
      <c r="E19" s="79"/>
    </row>
    <row r="20" spans="1:5" ht="12">
      <c r="A20" s="54"/>
      <c r="B20" s="54"/>
      <c r="C20" s="54"/>
      <c r="D20" s="55"/>
      <c r="E20" s="79"/>
    </row>
    <row r="21" spans="1:5" ht="12">
      <c r="A21" s="54"/>
      <c r="B21" s="54"/>
      <c r="C21" s="54"/>
      <c r="D21" s="55"/>
      <c r="E21" s="79"/>
    </row>
    <row r="22" spans="1:5" ht="12">
      <c r="A22" s="54"/>
      <c r="B22" s="54"/>
      <c r="C22" s="54"/>
      <c r="D22" s="55"/>
      <c r="E22" s="79"/>
    </row>
    <row r="23" spans="1:5" ht="12">
      <c r="A23" s="54"/>
      <c r="B23" s="54"/>
      <c r="C23" s="54"/>
      <c r="D23" s="55"/>
      <c r="E23" s="79"/>
    </row>
    <row r="24" spans="1:5" ht="12">
      <c r="A24" s="54"/>
      <c r="B24" s="54"/>
      <c r="C24" s="54"/>
      <c r="D24" s="55"/>
      <c r="E24" s="79"/>
    </row>
    <row r="25" spans="1:5" ht="12">
      <c r="A25" s="54"/>
      <c r="B25" s="54"/>
      <c r="C25" s="54"/>
      <c r="D25" s="55"/>
      <c r="E25" s="79"/>
    </row>
    <row r="26" spans="1:5" ht="12">
      <c r="A26" s="54"/>
      <c r="B26" s="54"/>
      <c r="C26" s="54"/>
      <c r="D26" s="55"/>
      <c r="E26" s="79"/>
    </row>
    <row r="27" spans="1:5" ht="12">
      <c r="A27" s="54"/>
      <c r="B27" s="54"/>
      <c r="C27" s="54"/>
      <c r="D27" s="55"/>
      <c r="E27" s="78"/>
    </row>
    <row r="28" spans="1:5" ht="12">
      <c r="A28" s="54"/>
      <c r="B28" s="54"/>
      <c r="C28" s="54"/>
      <c r="D28" s="55"/>
      <c r="E28" s="79"/>
    </row>
    <row r="29" spans="1:4" ht="12">
      <c r="A29" s="54"/>
      <c r="B29" s="54"/>
      <c r="C29" s="54"/>
      <c r="D29" s="55"/>
    </row>
    <row r="30" spans="1:5" ht="12">
      <c r="A30" s="54"/>
      <c r="B30" s="54"/>
      <c r="C30" s="54"/>
      <c r="D30" s="54"/>
      <c r="E30" s="74"/>
    </row>
    <row r="31" spans="1:4" ht="12">
      <c r="A31" s="59"/>
      <c r="B31" s="57"/>
      <c r="C31" s="47"/>
      <c r="D31" s="60"/>
    </row>
    <row r="43" ht="12">
      <c r="L43" s="84"/>
    </row>
    <row r="44" ht="12">
      <c r="L44" s="84"/>
    </row>
    <row r="45" ht="12">
      <c r="L45" s="84"/>
    </row>
    <row r="46" ht="12">
      <c r="L46" s="108"/>
    </row>
  </sheetData>
  <sheetProtection/>
  <printOptions/>
  <pageMargins left="0.7" right="0.7" top="0.75" bottom="0.75" header="0.3" footer="0.3"/>
  <pageSetup fitToHeight="1" fitToWidth="1" horizontalDpi="300" verticalDpi="300" orientation="landscape" paperSize="5" r:id="rId2"/>
  <headerFooter>
    <oddHeader>&amp;C&amp;"Arial,Bold"&amp;14Loan Repayments</oddHeader>
    <oddFooter>&amp;R&amp;"Arial,Bold"&amp;11Loan Repayments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showGridLines="0" view="pageLayout" workbookViewId="0" topLeftCell="A11">
      <selection activeCell="B66" sqref="B66"/>
    </sheetView>
  </sheetViews>
  <sheetFormatPr defaultColWidth="9.28125" defaultRowHeight="12.75"/>
  <cols>
    <col min="1" max="1" width="11.00390625" style="40" customWidth="1"/>
    <col min="2" max="2" width="34.7109375" style="40" customWidth="1"/>
    <col min="3" max="3" width="56.421875" style="40" customWidth="1"/>
    <col min="4" max="4" width="52.140625" style="40" customWidth="1"/>
    <col min="5" max="5" width="27.28125" style="71" customWidth="1"/>
    <col min="6" max="6" width="32.00390625" style="40" customWidth="1"/>
    <col min="7" max="16384" width="9.28125" style="40" customWidth="1"/>
  </cols>
  <sheetData>
    <row r="2" spans="1:6" ht="12">
      <c r="A2" s="39"/>
      <c r="D2" s="41"/>
      <c r="F2" s="42"/>
    </row>
    <row r="3" spans="1:6" ht="12">
      <c r="A3" s="39"/>
      <c r="D3" s="44"/>
      <c r="F3" s="99" t="str">
        <f>'Filer Information'!D6</f>
        <v>Brian</v>
      </c>
    </row>
    <row r="4" spans="1:6" ht="12">
      <c r="A4" s="39"/>
      <c r="D4" s="44"/>
      <c r="E4" s="81"/>
      <c r="F4" s="100" t="str">
        <f>'Filer Information'!D7</f>
        <v>S.</v>
      </c>
    </row>
    <row r="5" spans="1:6" ht="12">
      <c r="A5" s="39"/>
      <c r="D5" s="46"/>
      <c r="E5" s="81"/>
      <c r="F5" s="100" t="str">
        <f>'Filer Information'!D8</f>
        <v>Colón</v>
      </c>
    </row>
    <row r="6" spans="1:6" ht="12">
      <c r="A6" s="39"/>
      <c r="D6" s="46"/>
      <c r="E6" s="81"/>
      <c r="F6" s="45"/>
    </row>
    <row r="7" spans="1:6" ht="12">
      <c r="A7" s="39"/>
      <c r="D7" s="46"/>
      <c r="E7" s="81"/>
      <c r="F7" s="45"/>
    </row>
    <row r="8" spans="1:6" ht="12">
      <c r="A8" s="39"/>
      <c r="D8" s="46"/>
      <c r="E8" s="81"/>
      <c r="F8" s="45"/>
    </row>
    <row r="9" spans="1:6" ht="11.25" customHeight="1">
      <c r="A9" s="39"/>
      <c r="D9" s="46"/>
      <c r="E9" s="81"/>
      <c r="F9" s="45"/>
    </row>
    <row r="10" spans="1:6" ht="30.75" customHeight="1">
      <c r="A10" s="66" t="s">
        <v>78</v>
      </c>
      <c r="B10" s="64" t="s">
        <v>98</v>
      </c>
      <c r="C10" s="64" t="s">
        <v>99</v>
      </c>
      <c r="D10" s="69" t="s">
        <v>100</v>
      </c>
      <c r="E10" s="82" t="s">
        <v>101</v>
      </c>
      <c r="F10" s="70" t="s">
        <v>102</v>
      </c>
    </row>
    <row r="11" spans="1:6" ht="12">
      <c r="A11" s="54"/>
      <c r="B11" s="54"/>
      <c r="C11" s="54"/>
      <c r="D11" s="54"/>
      <c r="F11" s="42"/>
    </row>
    <row r="12" spans="1:6" ht="14.25" customHeight="1">
      <c r="A12" s="54"/>
      <c r="B12" s="54"/>
      <c r="C12" s="54"/>
      <c r="D12" s="54"/>
      <c r="F12" s="42"/>
    </row>
    <row r="13" spans="1:6" ht="27" customHeight="1">
      <c r="A13" s="54"/>
      <c r="B13" s="54"/>
      <c r="C13" s="54"/>
      <c r="D13" s="54"/>
      <c r="E13" s="74"/>
      <c r="F13" s="58"/>
    </row>
    <row r="14" spans="1:6" ht="12">
      <c r="A14" s="54"/>
      <c r="B14" s="54"/>
      <c r="C14" s="54"/>
      <c r="D14" s="54"/>
      <c r="E14" s="74"/>
      <c r="F14" s="58"/>
    </row>
    <row r="15" spans="1:6" ht="12">
      <c r="A15" s="67"/>
      <c r="B15" s="67"/>
      <c r="C15" s="67"/>
      <c r="D15" s="67"/>
      <c r="E15" s="83"/>
      <c r="F15" s="68"/>
    </row>
    <row r="16" spans="1:6" ht="12">
      <c r="A16" s="67"/>
      <c r="B16" s="67"/>
      <c r="C16" s="67"/>
      <c r="D16" s="67"/>
      <c r="E16" s="83"/>
      <c r="F16" s="68"/>
    </row>
    <row r="17" spans="1:6" ht="12">
      <c r="A17" s="67"/>
      <c r="B17" s="67"/>
      <c r="C17" s="67"/>
      <c r="D17" s="67"/>
      <c r="E17" s="83"/>
      <c r="F17" s="68"/>
    </row>
    <row r="18" spans="1:6" ht="24.75" customHeight="1">
      <c r="A18" s="118" t="s">
        <v>103</v>
      </c>
      <c r="B18" s="119"/>
      <c r="C18" s="120"/>
      <c r="D18" s="85">
        <v>0</v>
      </c>
      <c r="E18" s="81"/>
      <c r="F18" s="45"/>
    </row>
    <row r="19" spans="1:6" ht="24.75" customHeight="1">
      <c r="A19" s="118" t="s">
        <v>104</v>
      </c>
      <c r="B19" s="119"/>
      <c r="C19" s="120"/>
      <c r="D19" s="85">
        <v>0</v>
      </c>
      <c r="E19" s="83"/>
      <c r="F19" s="68"/>
    </row>
    <row r="20" spans="1:6" ht="24.75" customHeight="1">
      <c r="A20" s="118" t="s">
        <v>105</v>
      </c>
      <c r="B20" s="119"/>
      <c r="C20" s="120"/>
      <c r="D20" s="86">
        <f>D18+D19</f>
        <v>0</v>
      </c>
      <c r="E20" s="84"/>
      <c r="F20" s="60"/>
    </row>
    <row r="21" spans="1:4" ht="24.75" customHeight="1">
      <c r="A21" s="118" t="s">
        <v>106</v>
      </c>
      <c r="B21" s="119"/>
      <c r="C21" s="120"/>
      <c r="D21" s="85">
        <v>0</v>
      </c>
    </row>
    <row r="22" spans="1:6" ht="24.75" customHeight="1">
      <c r="A22" s="118" t="s">
        <v>107</v>
      </c>
      <c r="B22" s="119"/>
      <c r="C22" s="120"/>
      <c r="D22" s="85"/>
      <c r="F22" s="42"/>
    </row>
    <row r="23" spans="1:6" ht="24.75" customHeight="1">
      <c r="A23" s="118" t="s">
        <v>108</v>
      </c>
      <c r="B23" s="119"/>
      <c r="C23" s="120"/>
      <c r="D23" s="87">
        <v>1000</v>
      </c>
      <c r="F23" s="42"/>
    </row>
    <row r="24" spans="1:6" ht="24.75" customHeight="1">
      <c r="A24" s="118" t="s">
        <v>109</v>
      </c>
      <c r="B24" s="119"/>
      <c r="C24" s="120"/>
      <c r="D24" s="87">
        <f>IF(D22&gt;=1000,D22-D23,0)</f>
        <v>0</v>
      </c>
      <c r="E24" s="74"/>
      <c r="F24" s="58"/>
    </row>
    <row r="25" spans="2:6" ht="12">
      <c r="B25" s="54"/>
      <c r="C25" s="54"/>
      <c r="D25" s="54"/>
      <c r="E25" s="74"/>
      <c r="F25" s="58"/>
    </row>
    <row r="26" spans="1:6" ht="12">
      <c r="A26" s="54"/>
      <c r="B26" s="54"/>
      <c r="C26" s="54"/>
      <c r="D26" s="54"/>
      <c r="E26" s="74"/>
      <c r="F26" s="58"/>
    </row>
    <row r="27" spans="1:6" ht="12">
      <c r="A27" s="54"/>
      <c r="B27" s="54"/>
      <c r="C27" s="54"/>
      <c r="D27" s="54"/>
      <c r="E27" s="74"/>
      <c r="F27" s="58"/>
    </row>
    <row r="28" spans="2:6" ht="12">
      <c r="B28" s="54"/>
      <c r="C28" s="54"/>
      <c r="D28" s="54"/>
      <c r="E28" s="74"/>
      <c r="F28" s="58"/>
    </row>
    <row r="29" spans="1:6" ht="12">
      <c r="A29" s="67"/>
      <c r="B29" s="54"/>
      <c r="C29" s="54"/>
      <c r="D29" s="54"/>
      <c r="E29" s="74"/>
      <c r="F29" s="58"/>
    </row>
    <row r="30" spans="1:6" ht="12">
      <c r="A30" s="54"/>
      <c r="B30" s="54"/>
      <c r="C30" s="54"/>
      <c r="D30" s="54"/>
      <c r="E30" s="74"/>
      <c r="F30" s="58"/>
    </row>
    <row r="31" spans="1:6" ht="12">
      <c r="A31" s="54"/>
      <c r="B31" s="54"/>
      <c r="C31" s="54"/>
      <c r="D31" s="54"/>
      <c r="E31" s="74"/>
      <c r="F31" s="58"/>
    </row>
    <row r="32" spans="1:6" ht="12">
      <c r="A32" s="54"/>
      <c r="B32" s="54"/>
      <c r="C32" s="54"/>
      <c r="D32" s="54"/>
      <c r="E32" s="74"/>
      <c r="F32" s="58"/>
    </row>
    <row r="33" spans="1:6" ht="12">
      <c r="A33" s="54"/>
      <c r="B33" s="54"/>
      <c r="C33" s="54"/>
      <c r="D33" s="54"/>
      <c r="E33" s="74"/>
      <c r="F33" s="58"/>
    </row>
    <row r="34" spans="1:6" ht="12">
      <c r="A34" s="54"/>
      <c r="B34" s="54"/>
      <c r="C34" s="54"/>
      <c r="D34" s="54"/>
      <c r="E34" s="74"/>
      <c r="F34" s="58"/>
    </row>
    <row r="35" spans="1:6" ht="12">
      <c r="A35" s="54"/>
      <c r="B35" s="54"/>
      <c r="C35" s="54"/>
      <c r="D35" s="54"/>
      <c r="E35" s="74"/>
      <c r="F35" s="58"/>
    </row>
    <row r="36" spans="1:6" ht="12">
      <c r="A36" s="54"/>
      <c r="B36" s="54"/>
      <c r="C36" s="54"/>
      <c r="D36" s="54"/>
      <c r="E36" s="74"/>
      <c r="F36" s="58"/>
    </row>
    <row r="37" spans="1:6" ht="12">
      <c r="A37" s="54"/>
      <c r="B37" s="54"/>
      <c r="C37" s="54"/>
      <c r="D37" s="54"/>
      <c r="E37" s="74"/>
      <c r="F37" s="58"/>
    </row>
    <row r="38" spans="1:6" ht="12">
      <c r="A38" s="54"/>
      <c r="B38" s="54"/>
      <c r="C38" s="54"/>
      <c r="D38" s="54"/>
      <c r="E38" s="74"/>
      <c r="F38" s="58"/>
    </row>
    <row r="39" spans="1:6" ht="12">
      <c r="A39" s="54"/>
      <c r="B39" s="54"/>
      <c r="C39" s="54"/>
      <c r="D39" s="54"/>
      <c r="E39" s="74"/>
      <c r="F39" s="58"/>
    </row>
    <row r="40" spans="1:6" ht="12">
      <c r="A40" s="54"/>
      <c r="B40" s="54"/>
      <c r="C40" s="54"/>
      <c r="D40" s="54"/>
      <c r="E40" s="74"/>
      <c r="F40" s="58"/>
    </row>
    <row r="41" spans="1:6" ht="12">
      <c r="A41" s="54"/>
      <c r="B41" s="54"/>
      <c r="C41" s="54"/>
      <c r="D41" s="54"/>
      <c r="E41" s="74"/>
      <c r="F41" s="58"/>
    </row>
    <row r="42" spans="1:6" ht="12">
      <c r="A42" s="54"/>
      <c r="B42" s="54"/>
      <c r="C42" s="54"/>
      <c r="D42" s="54"/>
      <c r="F42" s="42"/>
    </row>
    <row r="43" spans="1:12" ht="12">
      <c r="A43" s="54"/>
      <c r="B43" s="54"/>
      <c r="C43" s="54"/>
      <c r="D43" s="54"/>
      <c r="E43" s="74"/>
      <c r="F43" s="58"/>
      <c r="L43" s="84"/>
    </row>
    <row r="44" spans="1:12" ht="12">
      <c r="A44" s="54"/>
      <c r="B44" s="54"/>
      <c r="C44" s="54"/>
      <c r="D44" s="54"/>
      <c r="F44" s="42"/>
      <c r="L44" s="84"/>
    </row>
    <row r="45" ht="12">
      <c r="L45" s="84"/>
    </row>
    <row r="46" ht="12">
      <c r="L46" s="108"/>
    </row>
  </sheetData>
  <sheetProtection password="D491" sheet="1" selectLockedCells="1" selectUnlockedCells="1"/>
  <mergeCells count="7">
    <mergeCell ref="A24:C24"/>
    <mergeCell ref="A18:C18"/>
    <mergeCell ref="A19:C19"/>
    <mergeCell ref="A20:C20"/>
    <mergeCell ref="A21:C21"/>
    <mergeCell ref="A22:C22"/>
    <mergeCell ref="A23:C23"/>
  </mergeCells>
  <printOptions/>
  <pageMargins left="0.7" right="0.7" top="0.75" bottom="0.75" header="0.3" footer="0.3"/>
  <pageSetup fitToHeight="1" fitToWidth="1" horizontalDpi="600" verticalDpi="600" orientation="landscape" paperSize="5" scale="77" r:id="rId2"/>
  <headerFooter>
    <oddHeader>&amp;C&amp;"Arial,Bold"&amp;14Special Events</oddHeader>
    <oddFooter>&amp;R&amp;"Arial,Bold"&amp;11Special Events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2009-08-28T16:16:49Z</cp:lastPrinted>
  <dcterms:created xsi:type="dcterms:W3CDTF">2006-07-31T20:38:02Z</dcterms:created>
  <dcterms:modified xsi:type="dcterms:W3CDTF">2009-10-13T21:35:24Z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TC101884861033</vt:lpwstr>
  </property>
</Properties>
</file>